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24226"/>
  <mc:AlternateContent xmlns:mc="http://schemas.openxmlformats.org/markup-compatibility/2006">
    <mc:Choice Requires="x15">
      <x15ac:absPath xmlns:x15ac="http://schemas.microsoft.com/office/spreadsheetml/2010/11/ac" url="\\wgs.wuerth.com\DFS\KONZ\HomeDirs\WN00103569\"/>
    </mc:Choice>
  </mc:AlternateContent>
  <xr:revisionPtr revIDLastSave="0" documentId="8_{F03865AD-9E3A-427E-B26C-77479CAB78AC}" xr6:coauthVersionLast="36" xr6:coauthVersionMax="36" xr10:uidLastSave="{00000000-0000-0000-0000-000000000000}"/>
  <bookViews>
    <workbookView xWindow="0" yWindow="0" windowWidth="28800" windowHeight="12225" xr2:uid="{00000000-000D-0000-FFFF-FFFF00000000}"/>
  </bookViews>
  <sheets>
    <sheet name="Booking Request" sheetId="1" r:id="rId1"/>
    <sheet name="ISF Template" sheetId="2" r:id="rId2"/>
    <sheet name="Information Guide " sheetId="4" r:id="rId3"/>
    <sheet name="Change Log" sheetId="6" r:id="rId4"/>
    <sheet name="Email Distribution" sheetId="5" state="hidden" r:id="rId5"/>
  </sheets>
  <definedNames>
    <definedName name="_xlnm.Print_Area" localSheetId="0">'Booking Request'!$A$1:$Q$47</definedName>
    <definedName name="_xlnm.Print_Area" localSheetId="1">Variable_Print_Area_ISF_Template</definedName>
    <definedName name="_xlnm.Print_Titles" localSheetId="0">'Booking Request'!$40:$40</definedName>
    <definedName name="_xlnm.Print_Titles" localSheetId="2">'Information Guide '!$1:$2</definedName>
    <definedName name="Variable_Print_Area_Booking_Request">OFFSET('Booking Request'!$A$1,0,0,COUNTA('Booking Request'!$B$41:$B$1040)+40,COLUMN('Booking Request'!$Q$17))</definedName>
    <definedName name="Variable_Print_Area_ISF_Template">OFFSET('ISF Template'!$A$1,0,0,COUNTIF('ISF Template'!$B$31:$B$1031,"&lt;&gt;0")+30,COLUMN('ISF Template'!$J$29))</definedName>
  </definedNames>
  <calcPr calcId="191029"/>
</workbook>
</file>

<file path=xl/calcChain.xml><?xml version="1.0" encoding="utf-8"?>
<calcChain xmlns="http://schemas.openxmlformats.org/spreadsheetml/2006/main">
  <c r="L6" i="2" l="1"/>
  <c r="B32" i="2" l="1"/>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31" i="2"/>
  <c r="O27" i="1" l="1"/>
  <c r="E2" i="5" l="1"/>
  <c r="D2" i="5"/>
  <c r="C2" i="5"/>
  <c r="B2" i="5"/>
  <c r="A2" i="5"/>
  <c r="T2" i="1" l="1"/>
  <c r="B1031" i="2"/>
  <c r="A31" i="2"/>
  <c r="A32" i="2"/>
  <c r="A33" i="2"/>
  <c r="A34" i="2"/>
  <c r="A35" i="2"/>
  <c r="A36" i="2"/>
  <c r="A37" i="2"/>
  <c r="A38" i="2"/>
  <c r="E1031" i="2"/>
  <c r="D1031" i="2"/>
  <c r="A1031" i="2"/>
  <c r="F16" i="2" l="1"/>
  <c r="F15" i="2"/>
  <c r="F14" i="2"/>
  <c r="F13" i="2"/>
  <c r="D36" i="2" l="1"/>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36" i="2"/>
  <c r="E37" i="2"/>
  <c r="E38" i="2"/>
  <c r="E39" i="2"/>
  <c r="E40" i="2"/>
  <c r="D32" i="2"/>
  <c r="E32" i="2"/>
  <c r="D33" i="2"/>
  <c r="E33" i="2"/>
  <c r="D34" i="2"/>
  <c r="E34" i="2"/>
  <c r="D35" i="2"/>
  <c r="E35" i="2"/>
  <c r="O30" i="1" l="1"/>
  <c r="O28" i="1"/>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D31"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O29" i="1" l="1"/>
  <c r="F28" i="2"/>
  <c r="F27" i="2"/>
  <c r="F26" i="2"/>
  <c r="F25" i="2"/>
  <c r="F24" i="2"/>
  <c r="F23" i="2"/>
  <c r="F22" i="2"/>
  <c r="F21" i="2"/>
  <c r="F20" i="2"/>
  <c r="F19" i="2"/>
  <c r="F18" i="2"/>
  <c r="F17" i="2"/>
  <c r="B28" i="2"/>
  <c r="B27" i="2"/>
  <c r="B26" i="2"/>
  <c r="B25" i="2"/>
  <c r="B24" i="2"/>
  <c r="B23" i="2"/>
  <c r="B22" i="2"/>
  <c r="B21" i="2"/>
  <c r="B20" i="2"/>
  <c r="B19" i="2"/>
  <c r="B18" i="2"/>
  <c r="B17" i="2"/>
  <c r="E31" i="2"/>
</calcChain>
</file>

<file path=xl/sharedStrings.xml><?xml version="1.0" encoding="utf-8"?>
<sst xmlns="http://schemas.openxmlformats.org/spreadsheetml/2006/main" count="259" uniqueCount="202">
  <si>
    <t>Port Of Loading:</t>
  </si>
  <si>
    <t>Shipping by:</t>
  </si>
  <si>
    <t>Terms of Delivery:</t>
  </si>
  <si>
    <t>SEA</t>
  </si>
  <si>
    <t>LCL</t>
  </si>
  <si>
    <t xml:space="preserve">FCL </t>
  </si>
  <si>
    <t>AIR</t>
  </si>
  <si>
    <t>2) Consignee</t>
  </si>
  <si>
    <t>3) Notify Party</t>
  </si>
  <si>
    <t>WURTH PART NUMBER</t>
  </si>
  <si>
    <t>WINA Company Approval:</t>
  </si>
  <si>
    <t>TMIS Number:</t>
  </si>
  <si>
    <t xml:space="preserve">initial </t>
  </si>
  <si>
    <t>date</t>
  </si>
  <si>
    <t>Special Instructions:</t>
  </si>
  <si>
    <t>FCA [SHIPPERS FACILITY]</t>
  </si>
  <si>
    <t>DAP [DELIVERY ADDRESS]</t>
  </si>
  <si>
    <t>SPECIAL [See Special Instructions]</t>
  </si>
  <si>
    <t>Dates:</t>
  </si>
  <si>
    <t>Date Issued:</t>
  </si>
  <si>
    <t>Container Stuffing Date:</t>
  </si>
  <si>
    <t>Booking Number:</t>
  </si>
  <si>
    <t>Carrier Name:</t>
  </si>
  <si>
    <t>ETD Port of Loading:</t>
  </si>
  <si>
    <t>Shipping Line SCAC Code:</t>
  </si>
  <si>
    <t>US Port of Discharge:</t>
  </si>
  <si>
    <t>ETA Port of Discharge:</t>
  </si>
  <si>
    <t>Container Stuffing Location:</t>
  </si>
  <si>
    <t>Consolidator:</t>
  </si>
  <si>
    <t>2) Ship-to:</t>
  </si>
  <si>
    <t>1) Consignee:</t>
  </si>
  <si>
    <t>3) Buyer:</t>
  </si>
  <si>
    <t>4) Importer:</t>
  </si>
  <si>
    <t>5) Seller:</t>
  </si>
  <si>
    <t>6) Manufacturer:</t>
  </si>
  <si>
    <t>Container Number(s) / Size(s) / Seal Number(s)</t>
  </si>
  <si>
    <t>Wurth Internal Use Only</t>
  </si>
  <si>
    <t>Bill of Lading</t>
  </si>
  <si>
    <t>Import Security Filing</t>
  </si>
  <si>
    <t>US Customs Entry</t>
  </si>
  <si>
    <t>Definition</t>
  </si>
  <si>
    <t>Data Element</t>
  </si>
  <si>
    <t>1) Seller</t>
  </si>
  <si>
    <t>4) Buyer</t>
  </si>
  <si>
    <t xml:space="preserve">4) Importer of Record </t>
  </si>
  <si>
    <t>4) Ship-To Address</t>
  </si>
  <si>
    <t>7) Manufacturer</t>
  </si>
  <si>
    <t>Timeframe:</t>
  </si>
  <si>
    <t>8) Shipment Detail:</t>
  </si>
  <si>
    <t>Cartons:</t>
  </si>
  <si>
    <t>Pallets:</t>
  </si>
  <si>
    <t>Gross Weight:</t>
  </si>
  <si>
    <t>CBM:</t>
  </si>
  <si>
    <t>PO NUMBER:</t>
  </si>
  <si>
    <t>WURTH PART NUMBER:</t>
  </si>
  <si>
    <t>COMMODITY DESCRIPTION:</t>
  </si>
  <si>
    <t>COUNTRY OF ORIGIN:</t>
  </si>
  <si>
    <t>PALLET COUNT:</t>
  </si>
  <si>
    <t>REQUIRED FOR BILL OF LADING</t>
  </si>
  <si>
    <t>REQUIRED FOR WURTH AUTHORIZATION</t>
  </si>
  <si>
    <t>REQUIRED FOR IMPORT SECURITY FILING</t>
  </si>
  <si>
    <t>FCA [EXPORT PORT/CFS]</t>
  </si>
  <si>
    <t>DAP [DESTINATION PORT/CFS]</t>
  </si>
  <si>
    <r>
      <t xml:space="preserve">Voyage # of Vessel </t>
    </r>
    <r>
      <rPr>
        <sz val="12"/>
        <color theme="0"/>
        <rFont val="Wuerth Book"/>
      </rPr>
      <t>Discharging Cargo at US Port:</t>
    </r>
  </si>
  <si>
    <r>
      <t xml:space="preserve">Steamshipline Bill of Lading </t>
    </r>
    <r>
      <rPr>
        <sz val="12"/>
        <color theme="0"/>
        <rFont val="Wuerth Book"/>
      </rPr>
      <t>(Including SCAC Code)</t>
    </r>
  </si>
  <si>
    <r>
      <t xml:space="preserve">Port of Loading </t>
    </r>
    <r>
      <rPr>
        <sz val="12"/>
        <color theme="0"/>
        <rFont val="Wuerth Book"/>
      </rPr>
      <t>(final trans-ship port if applicable):</t>
    </r>
  </si>
  <si>
    <r>
      <t xml:space="preserve">AMS House Bill of Lading </t>
    </r>
    <r>
      <rPr>
        <sz val="12"/>
        <color theme="0"/>
        <rFont val="Wuerth Book"/>
      </rPr>
      <t>(Including SCAC Code)</t>
    </r>
  </si>
  <si>
    <t>Booking Form</t>
  </si>
  <si>
    <t>Forwarder</t>
  </si>
  <si>
    <t>Data Source Heading Guide:</t>
  </si>
  <si>
    <t>PURCHASE ORDER NUMBER:</t>
  </si>
  <si>
    <t>Commercial Document</t>
  </si>
  <si>
    <r>
      <t xml:space="preserve">1) Seller </t>
    </r>
    <r>
      <rPr>
        <i/>
        <sz val="11"/>
        <color theme="0"/>
        <rFont val="Wuerth Book"/>
      </rPr>
      <t>(Party responsible for arranging Export with freight carrier)</t>
    </r>
  </si>
  <si>
    <r>
      <t xml:space="preserve">2) Consignee </t>
    </r>
    <r>
      <rPr>
        <i/>
        <sz val="11"/>
        <color theme="0"/>
        <rFont val="Wuerth Book"/>
      </rPr>
      <t>(Party responsible for arranging Import with freight carrier)</t>
    </r>
  </si>
  <si>
    <r>
      <t xml:space="preserve">3) Notify Party </t>
    </r>
    <r>
      <rPr>
        <i/>
        <sz val="11"/>
        <color theme="0"/>
        <rFont val="Wuerth Book"/>
      </rPr>
      <t>(Importer's designated Customs Broker)</t>
    </r>
  </si>
  <si>
    <r>
      <t xml:space="preserve">4) Ship-To Address </t>
    </r>
    <r>
      <rPr>
        <i/>
        <sz val="11"/>
        <color theme="0"/>
        <rFont val="Wuerth Book"/>
      </rPr>
      <t>(Final place of delivery)</t>
    </r>
  </si>
  <si>
    <t>8) Container Stuffing Location</t>
  </si>
  <si>
    <t>Cargo Ready:</t>
  </si>
  <si>
    <t>(AIR) Target Delivery:</t>
  </si>
  <si>
    <t>Estimiated Shipment Details:</t>
  </si>
  <si>
    <t>8) Cargo Stuffing Location</t>
  </si>
  <si>
    <t>Container Stuffing Location to be completed by supplier when supplier is loading the container. 
Otherwise to be completed by freight provider.</t>
  </si>
  <si>
    <t xml:space="preserve">This enhanced booking form is designed to provide single-point data reference for cargo during a shipment's initial booking stages. This form combines required data elements from Wurth International Trade Compliance processes, Wurth Company Supply Chain proceesses, Wurth Logistics booking processes, and US CBP ISF Filing processes.  By gathering these data elements at the beginnnig of the shipping process, Wurth will reduce overall burden on the supply chain partners while simultatiously improving information flow. </t>
  </si>
  <si>
    <t>QUANTITY
IN CTNS:</t>
  </si>
  <si>
    <t>SUPPLIER</t>
  </si>
  <si>
    <t>WURTH
COMPANY</t>
  </si>
  <si>
    <t>Within 24 hours of departure from Supplier's facility</t>
  </si>
  <si>
    <t xml:space="preserve">1) Finalize Shipping Plan </t>
  </si>
  <si>
    <t>2) Supplier sends Cargo Booking</t>
  </si>
  <si>
    <t>3) Cargo Booking Approved</t>
  </si>
  <si>
    <t>FROM:</t>
  </si>
  <si>
    <t>TO:</t>
  </si>
  <si>
    <t>CC:</t>
  </si>
  <si>
    <t>CUSTOMS
BROKER</t>
  </si>
  <si>
    <t>Minimium 72 hours before sailing</t>
  </si>
  <si>
    <t>Minimum 24 hours before sailing</t>
  </si>
  <si>
    <t>Minimum 8 days prior to port arrival</t>
  </si>
  <si>
    <t>Documentation Process:</t>
  </si>
  <si>
    <t>* approximate time, see WULO transit schedules</t>
  </si>
  <si>
    <t>N/A - ISF not required for airfreight</t>
  </si>
  <si>
    <t>Within 24 hours from receipt of documents</t>
  </si>
  <si>
    <t>What Happens:</t>
  </si>
  <si>
    <t xml:space="preserve">Communication Flow: </t>
  </si>
  <si>
    <t>OCEAN</t>
  </si>
  <si>
    <t>Main Carriage</t>
  </si>
  <si>
    <t>Delivery</t>
  </si>
  <si>
    <t>Consignee</t>
  </si>
  <si>
    <t>Shipper</t>
  </si>
  <si>
    <t>Pre-carriage</t>
  </si>
  <si>
    <t>Description:</t>
  </si>
  <si>
    <t>Customs Arrangements:</t>
  </si>
  <si>
    <t xml:space="preserve">Shipper arranges transport to consignee's door. Shipper pays all freight charges. </t>
  </si>
  <si>
    <t>Varies</t>
  </si>
  <si>
    <t>EX-WORKS (EXW)</t>
  </si>
  <si>
    <t>DELIVERED DUTY PAID (DDP)</t>
  </si>
  <si>
    <t>FREE ON BOARD (FOB)</t>
  </si>
  <si>
    <t>Shipper arranges transport to designated point in export country and pays all charges until cargo is loaded onto outbound carrier. Consignee arranges all remaining freight.</t>
  </si>
  <si>
    <t>Shipper arranges transport to designated point in import country. Consignee pays destination terminal charges and arranges final delivery.</t>
  </si>
  <si>
    <t xml:space="preserve">Cargo picked up from shippers door and arranged to consignee's door. Consignee makes all arrangements and pays all freight charges. </t>
  </si>
  <si>
    <t xml:space="preserve">Terms of delivery correspond to the INCOterms listed on the purchase order issued by Wurth to the supplier. If Terms of Sale are not listed on the purchase order, please ask the Wurth company to add them. </t>
  </si>
  <si>
    <r>
      <t xml:space="preserve">Name of Vessel </t>
    </r>
    <r>
      <rPr>
        <sz val="12"/>
        <color theme="0"/>
        <rFont val="Wuerth Book"/>
      </rPr>
      <t>Discharging Cargo at US Port:</t>
    </r>
  </si>
  <si>
    <r>
      <t>Wurth Cargo Booking</t>
    </r>
    <r>
      <rPr>
        <sz val="14"/>
        <color rgb="FFC00000"/>
        <rFont val="Wuerth Bold"/>
      </rPr>
      <t xml:space="preserve"> Process Flow</t>
    </r>
  </si>
  <si>
    <t>AIR (Economy)**</t>
  </si>
  <si>
    <t>** Non-Economy airfreight timeframes are reduced to achieve transport plans</t>
  </si>
  <si>
    <t>Calculated based on shipment detail</t>
  </si>
  <si>
    <t>See Information Guide for explanation of terms</t>
  </si>
  <si>
    <t>5) Final Commercial Invoice &amp; Packing List sent</t>
  </si>
  <si>
    <t>6) Import Security Filing prepared</t>
  </si>
  <si>
    <t>7) Import Security Filing</t>
  </si>
  <si>
    <t>8) Customs Entry Documents pre-validated</t>
  </si>
  <si>
    <r>
      <t xml:space="preserve">Definitions:  </t>
    </r>
    <r>
      <rPr>
        <sz val="16"/>
        <color rgb="FFC00000"/>
        <rFont val="Wuerth Bold"/>
      </rPr>
      <t>Key Fields on Booking Form</t>
    </r>
  </si>
  <si>
    <t xml:space="preserve">Select this option for all non-standard arrangements and describe in comments. Examples include: Third-Party invoicing, special delivery arrangments, authorized INCOterms other than FCA or DAP. </t>
  </si>
  <si>
    <t>COST AND FREIGHT (CAF/C&amp;F)</t>
  </si>
  <si>
    <t>Requires consignee be responsible for export customs filing</t>
  </si>
  <si>
    <t>Requires shipper be responsible for import customs filing</t>
  </si>
  <si>
    <t>Ocean Only, cannot be used for airfreight</t>
  </si>
  <si>
    <t xml:space="preserve">FCA [EXPORT PORT/CFS] </t>
  </si>
  <si>
    <t xml:space="preserve">DAP [DESTINATION PORT/CFS] </t>
  </si>
  <si>
    <t>3 Weeks before sailing*</t>
  </si>
  <si>
    <t>2 Weeks before sailing*</t>
  </si>
  <si>
    <r>
      <rPr>
        <sz val="16"/>
        <color rgb="FF0093DD"/>
        <rFont val="Wuerth Book"/>
      </rPr>
      <t>The party causing the goods to be offered for transport to the buyer.</t>
    </r>
    <r>
      <rPr>
        <sz val="16"/>
        <color theme="1"/>
        <rFont val="Wuerth Book"/>
        <family val="2"/>
      </rPr>
      <t xml:space="preserve"> Typically called "Supplier", The party which owns the goods at time of export. This party will have standing to negotiate the bill of lading. </t>
    </r>
  </si>
  <si>
    <r>
      <rPr>
        <sz val="16"/>
        <color rgb="FF0093DD"/>
        <rFont val="Wuerth Book"/>
      </rPr>
      <t>The party causing the goods to be moved into the United States</t>
    </r>
    <r>
      <rPr>
        <sz val="16"/>
        <color theme="1"/>
        <rFont val="Wuerth Book"/>
        <family val="2"/>
      </rPr>
      <t xml:space="preserve">, who has negotiated with the seller to arrange shipment of the material. This party will have standing to negotiate the bill of lading. </t>
    </r>
  </si>
  <si>
    <r>
      <t xml:space="preserve">This party will have standing to obtain advisory information from the freight carrier and offer limited direction, but may not negotiate the bill of lading. </t>
    </r>
    <r>
      <rPr>
        <sz val="16"/>
        <color rgb="FF0093DD"/>
        <rFont val="Wuerth Book"/>
      </rPr>
      <t xml:space="preserve">Normally reserved for importer's Customs Broker. </t>
    </r>
  </si>
  <si>
    <r>
      <rPr>
        <sz val="16"/>
        <color rgb="FF0093DD"/>
        <rFont val="Wuerth Book"/>
      </rPr>
      <t>The party who is paying the foreign seller for the goods shipped</t>
    </r>
    <r>
      <rPr>
        <sz val="16"/>
        <color theme="1"/>
        <rFont val="Wuerth Book"/>
        <family val="2"/>
      </rPr>
      <t xml:space="preserve">. If same as consignee, or if there is no sale, list </t>
    </r>
    <r>
      <rPr>
        <sz val="16"/>
        <color theme="1"/>
        <rFont val="Wuerth Bold"/>
      </rPr>
      <t>SAME.</t>
    </r>
    <r>
      <rPr>
        <sz val="16"/>
        <color theme="1"/>
        <rFont val="Wuerth Book"/>
        <family val="2"/>
      </rPr>
      <t xml:space="preserve"> </t>
    </r>
  </si>
  <si>
    <r>
      <rPr>
        <sz val="16"/>
        <color rgb="FF0093DD"/>
        <rFont val="Wuerth Book"/>
      </rPr>
      <t>The party responsible for declaration of the goods to Customs</t>
    </r>
    <r>
      <rPr>
        <sz val="16"/>
        <color theme="1"/>
        <rFont val="Wuerth Book"/>
        <family val="2"/>
      </rPr>
      <t xml:space="preserve"> and who is responsible for recordkeeping. This may be the corporate legal entity of the Consignee, or another designated party. If same as consignee, list </t>
    </r>
    <r>
      <rPr>
        <sz val="16"/>
        <color theme="1"/>
        <rFont val="Wuerth Bold"/>
      </rPr>
      <t>SAME.</t>
    </r>
    <r>
      <rPr>
        <sz val="16"/>
        <color theme="1"/>
        <rFont val="Wuerth Book"/>
        <family val="2"/>
      </rPr>
      <t xml:space="preserve"> </t>
    </r>
  </si>
  <si>
    <r>
      <rPr>
        <sz val="16"/>
        <color rgb="FF0093DD"/>
        <rFont val="Wuerth Book"/>
      </rPr>
      <t>The location where the goods will ultimately be delivered</t>
    </r>
    <r>
      <rPr>
        <sz val="16"/>
        <color theme="1"/>
        <rFont val="Wuerth Book"/>
        <family val="2"/>
      </rPr>
      <t xml:space="preserve">. This may be listed on the bill of lading to indicate a requirement for further cargo movement past the end of the carrier's obligation. Typically such movement is arranged by the Buyer. </t>
    </r>
  </si>
  <si>
    <r>
      <rPr>
        <sz val="16"/>
        <color rgb="FF0093DD"/>
        <rFont val="Wuerth Book"/>
      </rPr>
      <t>The party that produced the goods</t>
    </r>
    <r>
      <rPr>
        <sz val="16"/>
        <color theme="1"/>
        <rFont val="Wuerth Book"/>
        <family val="2"/>
      </rPr>
      <t xml:space="preserve">. Where the manufacturer is unavaliable (example: Shipments from distributers with multiple manufacturers), instead list the party who will tender the goods for shipment. If same as the seller, list </t>
    </r>
    <r>
      <rPr>
        <sz val="16"/>
        <color theme="1"/>
        <rFont val="Wuerth Bold"/>
      </rPr>
      <t>SAME.</t>
    </r>
    <r>
      <rPr>
        <sz val="16"/>
        <color theme="1"/>
        <rFont val="Wuerth Book"/>
        <family val="2"/>
      </rPr>
      <t xml:space="preserve"> </t>
    </r>
  </si>
  <si>
    <r>
      <rPr>
        <sz val="16"/>
        <color rgb="FF0093DD"/>
        <rFont val="Wuerth Book"/>
      </rPr>
      <t>The party that will load the goods into the ocean container.</t>
    </r>
    <r>
      <rPr>
        <sz val="16"/>
        <color theme="1"/>
        <rFont val="Wuerth Book"/>
      </rPr>
      <t xml:space="preserve"> If container loading is controlled by supplier, supplier must advise who will load the container. If container loading is not controlled by supplier, this must be provided by forwarder. </t>
    </r>
  </si>
  <si>
    <r>
      <t xml:space="preserve">All approved terms assume:
1) </t>
    </r>
    <r>
      <rPr>
        <sz val="16"/>
        <color rgb="FFBAC405"/>
        <rFont val="Wuerth Bold"/>
      </rPr>
      <t>Shipper</t>
    </r>
    <r>
      <rPr>
        <sz val="16"/>
        <rFont val="Wuerth Book"/>
      </rPr>
      <t xml:space="preserve"> is responsible for arranging export clearance and 
2) </t>
    </r>
    <r>
      <rPr>
        <sz val="16"/>
        <color rgb="FF0093DD"/>
        <rFont val="Wuerth Bold"/>
      </rPr>
      <t>Consignee</t>
    </r>
    <r>
      <rPr>
        <sz val="16"/>
        <rFont val="Wuerth Book"/>
      </rPr>
      <t xml:space="preserve"> is responsible for arranging import clearance. </t>
    </r>
  </si>
  <si>
    <t xml:space="preserve">1+ Weeks before flight </t>
  </si>
  <si>
    <t xml:space="preserve">1 Week before flight </t>
  </si>
  <si>
    <r>
      <t xml:space="preserve">Definitions:  </t>
    </r>
    <r>
      <rPr>
        <sz val="16"/>
        <color rgb="FFCC0000"/>
        <rFont val="Wuerth Bold"/>
      </rPr>
      <t>T</t>
    </r>
    <r>
      <rPr>
        <sz val="16"/>
        <color rgb="FFC00000"/>
        <rFont val="Wuerth Bold"/>
      </rPr>
      <t>erms of Delivery</t>
    </r>
  </si>
  <si>
    <t>Reason for Restriction:</t>
  </si>
  <si>
    <r>
      <rPr>
        <sz val="14"/>
        <color theme="1"/>
        <rFont val="Wuerth Bold"/>
      </rPr>
      <t>Supplier</t>
    </r>
    <r>
      <rPr>
        <sz val="14"/>
        <color theme="1"/>
        <rFont val="Wuerth Book"/>
        <family val="2"/>
      </rPr>
      <t xml:space="preserve"> provides estimated shipping plan to designated </t>
    </r>
    <r>
      <rPr>
        <sz val="14"/>
        <color theme="1"/>
        <rFont val="Wuerth Bold"/>
      </rPr>
      <t>Wurth Company</t>
    </r>
    <r>
      <rPr>
        <sz val="14"/>
        <color theme="1"/>
        <rFont val="Wuerth Book"/>
        <family val="2"/>
      </rPr>
      <t xml:space="preserve"> Purchasing team. 
Any needed alterations to the shipping plan are discussed and agreed to before booking process begins. </t>
    </r>
  </si>
  <si>
    <t>Field Is Used In:</t>
  </si>
  <si>
    <t>Restricted Term:</t>
  </si>
  <si>
    <t>Restricted Terms of Delivery</t>
  </si>
  <si>
    <t xml:space="preserve">Instead, Use This: </t>
  </si>
  <si>
    <t>END OF TEMPLATE</t>
  </si>
  <si>
    <t>Mode</t>
  </si>
  <si>
    <t>Origin</t>
  </si>
  <si>
    <t>Destintation</t>
  </si>
  <si>
    <t>Shipper Name</t>
  </si>
  <si>
    <t>Customer Name</t>
  </si>
  <si>
    <t>Email Subject Line:</t>
  </si>
  <si>
    <t>Final Delivery Destination:</t>
  </si>
  <si>
    <r>
      <t>Via:</t>
    </r>
    <r>
      <rPr>
        <sz val="8"/>
        <color theme="0"/>
        <rFont val="Wuerth Bold"/>
      </rPr>
      <t xml:space="preserve"> (transport mode)</t>
    </r>
  </si>
  <si>
    <t xml:space="preserve">5) Importer of Record </t>
  </si>
  <si>
    <r>
      <t>6) Buyer</t>
    </r>
    <r>
      <rPr>
        <sz val="11"/>
        <color theme="0"/>
        <rFont val="Wuerth Bold"/>
        <family val="2"/>
      </rPr>
      <t/>
    </r>
  </si>
  <si>
    <r>
      <t xml:space="preserve">Würth </t>
    </r>
    <r>
      <rPr>
        <sz val="20"/>
        <color rgb="FFCC0000"/>
        <rFont val="Wuerth Bold"/>
      </rPr>
      <t>Import Security Filing (10+2) Worksheet</t>
    </r>
  </si>
  <si>
    <r>
      <t xml:space="preserve">Guide to </t>
    </r>
    <r>
      <rPr>
        <sz val="20"/>
        <color rgb="FFC00000"/>
        <rFont val="Wuerth Bold"/>
      </rPr>
      <t>Würth Cargo Booking Process</t>
    </r>
  </si>
  <si>
    <t>At time of Cargo Booking</t>
  </si>
  <si>
    <t>Current Version:</t>
  </si>
  <si>
    <t>Release Date:</t>
  </si>
  <si>
    <t>Change Log</t>
  </si>
  <si>
    <t>Date</t>
  </si>
  <si>
    <t>Initials</t>
  </si>
  <si>
    <t>Change</t>
  </si>
  <si>
    <t>CAB</t>
  </si>
  <si>
    <t>Amended Airfreight document timelines from 24hours after factory departure to prior ot airfreight approval
Added Changelog</t>
  </si>
  <si>
    <t>Initital rollout of form</t>
  </si>
  <si>
    <r>
      <t xml:space="preserve">Terms of Delivery:
</t>
    </r>
    <r>
      <rPr>
        <sz val="10"/>
        <color theme="0"/>
        <rFont val="Wuerth Bold"/>
      </rPr>
      <t>(Incoterms 2020)</t>
    </r>
  </si>
  <si>
    <t xml:space="preserve">Added descriptive detail on booking request form. </t>
  </si>
  <si>
    <t>color codes:</t>
  </si>
  <si>
    <r>
      <t xml:space="preserve">COUNTRY OF ORIGIN:
</t>
    </r>
    <r>
      <rPr>
        <sz val="9"/>
        <color theme="0"/>
        <rFont val="Wuerth Book"/>
      </rPr>
      <t>[2 LETTER ISO CODE]</t>
    </r>
  </si>
  <si>
    <r>
      <t xml:space="preserve">Q'TY IN PCS:
</t>
    </r>
    <r>
      <rPr>
        <sz val="9"/>
        <color theme="0"/>
        <rFont val="Wuerth Book"/>
      </rPr>
      <t>[ONLY USE PC QTY]</t>
    </r>
  </si>
  <si>
    <r>
      <t xml:space="preserve">UNIT PRICE:
</t>
    </r>
    <r>
      <rPr>
        <sz val="9"/>
        <color theme="0"/>
        <rFont val="Wuerth Book"/>
      </rPr>
      <t>[PER PIECE]</t>
    </r>
  </si>
  <si>
    <r>
      <t xml:space="preserve">GROSS WEIGHT: </t>
    </r>
    <r>
      <rPr>
        <sz val="10"/>
        <color theme="0"/>
        <rFont val="Wuerth Book"/>
      </rPr>
      <t>[KGS]</t>
    </r>
  </si>
  <si>
    <r>
      <t xml:space="preserve">MEASURE: </t>
    </r>
    <r>
      <rPr>
        <sz val="10"/>
        <color theme="0"/>
        <rFont val="Wuerth Book"/>
      </rPr>
      <t>[</t>
    </r>
    <r>
      <rPr>
        <sz val="9"/>
        <color theme="0"/>
        <rFont val="Wuerth Book"/>
      </rPr>
      <t>CBM]</t>
    </r>
  </si>
  <si>
    <t>Transport Ref Number:</t>
  </si>
  <si>
    <t>Removed reference to TMIS</t>
  </si>
  <si>
    <t>WINA TRANSPORT</t>
  </si>
  <si>
    <r>
      <rPr>
        <sz val="14"/>
        <color theme="1"/>
        <rFont val="Wuerth Bold"/>
      </rPr>
      <t xml:space="preserve">WINA Transport </t>
    </r>
    <r>
      <rPr>
        <sz val="14"/>
        <color theme="1"/>
        <rFont val="Wuerth Book"/>
        <family val="2"/>
      </rPr>
      <t xml:space="preserve">reviews submitted data, validates tariff classificiations, and checks for any flags that would require shipment hold. ISF Template automatically pulls required supplier detail from booking form. WINA Transport creates shipping record and provides reference number to supplier for use in shipment. </t>
    </r>
  </si>
  <si>
    <t>4) Transport Reference Number Provided</t>
  </si>
  <si>
    <r>
      <t xml:space="preserve">Within 24 hours of cargo leaving the </t>
    </r>
    <r>
      <rPr>
        <sz val="14"/>
        <color theme="1"/>
        <rFont val="Wuerth Bold"/>
      </rPr>
      <t>supplier's</t>
    </r>
    <r>
      <rPr>
        <sz val="14"/>
        <color theme="1"/>
        <rFont val="Wuerth Book"/>
        <family val="2"/>
      </rPr>
      <t xml:space="preserve"> dock, </t>
    </r>
    <r>
      <rPr>
        <sz val="14"/>
        <color theme="1"/>
        <rFont val="Wuerth Bold"/>
      </rPr>
      <t>supplier</t>
    </r>
    <r>
      <rPr>
        <sz val="14"/>
        <color theme="1"/>
        <rFont val="Wuerth Book"/>
        <family val="2"/>
      </rPr>
      <t xml:space="preserve"> sends </t>
    </r>
    <r>
      <rPr>
        <sz val="14"/>
        <color theme="1"/>
        <rFont val="Wuerth Bold"/>
      </rPr>
      <t>WINA Transport</t>
    </r>
    <r>
      <rPr>
        <sz val="14"/>
        <color theme="1"/>
        <rFont val="Wuerth Book"/>
        <family val="2"/>
      </rPr>
      <t xml:space="preserve"> finalized copies of the commercial invoice and packing list.</t>
    </r>
  </si>
  <si>
    <r>
      <rPr>
        <sz val="14"/>
        <color theme="1"/>
        <rFont val="Wuerth Bold"/>
        <family val="2"/>
      </rPr>
      <t>WINA Transport</t>
    </r>
    <r>
      <rPr>
        <sz val="14"/>
        <color theme="1"/>
        <rFont val="Wuerth Book"/>
        <family val="2"/>
      </rPr>
      <t xml:space="preserve"> provides Transport Reference Number (ex: SC Number) to </t>
    </r>
    <r>
      <rPr>
        <sz val="14"/>
        <color theme="1"/>
        <rFont val="Wuerth Bold"/>
        <family val="2"/>
      </rPr>
      <t>supplier</t>
    </r>
    <r>
      <rPr>
        <sz val="14"/>
        <color theme="1"/>
        <rFont val="Wuerth Book"/>
        <family val="2"/>
      </rPr>
      <t xml:space="preserve">. </t>
    </r>
  </si>
  <si>
    <r>
      <rPr>
        <sz val="14"/>
        <color theme="1"/>
        <rFont val="Wuerth Bold"/>
      </rPr>
      <t>WINA Transport</t>
    </r>
    <r>
      <rPr>
        <sz val="14"/>
        <color theme="1"/>
        <rFont val="Wuerth Book"/>
        <family val="2"/>
      </rPr>
      <t xml:space="preserve"> (or WULO's designated agent) adds logistics details to ISF Template and provides to </t>
    </r>
    <r>
      <rPr>
        <sz val="14"/>
        <color theme="1"/>
        <rFont val="Wuerth Bold"/>
      </rPr>
      <t>WINA Customs Broker</t>
    </r>
  </si>
  <si>
    <r>
      <rPr>
        <sz val="14"/>
        <color theme="1"/>
        <rFont val="Wuerth Bold"/>
      </rPr>
      <t xml:space="preserve">WINA Transport </t>
    </r>
    <r>
      <rPr>
        <sz val="14"/>
        <color theme="1"/>
        <rFont val="Wuerth Book"/>
        <family val="2"/>
      </rPr>
      <t xml:space="preserve">reviews submitted documents, validates vs details provided in booking and vs ISF filing. 
Validated documents sent to </t>
    </r>
    <r>
      <rPr>
        <sz val="14"/>
        <color theme="1"/>
        <rFont val="Wuerth Bold"/>
      </rPr>
      <t>Customs Broker</t>
    </r>
    <r>
      <rPr>
        <sz val="14"/>
        <color theme="1"/>
        <rFont val="Wuerth Book"/>
        <family val="2"/>
      </rPr>
      <t xml:space="preserve"> for use in customs entry filing</t>
    </r>
  </si>
  <si>
    <r>
      <rPr>
        <sz val="14"/>
        <color theme="1"/>
        <rFont val="Wuerth Bold"/>
      </rPr>
      <t xml:space="preserve">Customs Broker </t>
    </r>
    <r>
      <rPr>
        <sz val="14"/>
        <color theme="1"/>
        <rFont val="Wuerth Book"/>
      </rPr>
      <t xml:space="preserve">files ISF and sends verification to </t>
    </r>
    <r>
      <rPr>
        <sz val="14"/>
        <color theme="1"/>
        <rFont val="Wuerth Bold"/>
      </rPr>
      <t xml:space="preserve">WINA Transport . </t>
    </r>
  </si>
  <si>
    <r>
      <rPr>
        <sz val="14"/>
        <color theme="1"/>
        <rFont val="Wuerth Bold"/>
      </rPr>
      <t>Supplier</t>
    </r>
    <r>
      <rPr>
        <sz val="14"/>
        <color theme="1"/>
        <rFont val="Wuerth Book"/>
        <family val="2"/>
      </rPr>
      <t xml:space="preserve"> provides completed Booking Template to </t>
    </r>
    <r>
      <rPr>
        <b/>
        <sz val="14"/>
        <color theme="1"/>
        <rFont val="Wuerth Book"/>
        <family val="2"/>
      </rPr>
      <t xml:space="preserve">WINA Transport </t>
    </r>
    <r>
      <rPr>
        <sz val="14"/>
        <color rgb="FF0093DD"/>
        <rFont val="Wuerth Book"/>
        <family val="2"/>
      </rPr>
      <t>transportation@wurthindustry.com</t>
    </r>
  </si>
  <si>
    <t>WINA Transport Approval:</t>
  </si>
  <si>
    <r>
      <t xml:space="preserve">WINA </t>
    </r>
    <r>
      <rPr>
        <sz val="20"/>
        <color rgb="FFCC0000"/>
        <rFont val="Wuerth Bold"/>
        <family val="2"/>
      </rPr>
      <t>Enhanced Booking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</si>
</sst>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0;##0.00"/>
    <numFmt numFmtId="166" formatCode="#.000;##0.000000"/>
    <numFmt numFmtId="167" formatCode="#,##0_ "/>
    <numFmt numFmtId="168" formatCode="[$-409]d\-mmm\-yy;@"/>
    <numFmt numFmtId="169" formatCode="0.00&quot; KGS&quot;"/>
    <numFmt numFmtId="170" formatCode="0.000&quot; CBM&quot;"/>
    <numFmt numFmtId="171" formatCode="#,##0.00###"/>
  </numFmts>
  <fonts count="87">
    <font>
      <sz val="12"/>
      <color theme="1"/>
      <name val="Wuerth Book"/>
      <family val="2"/>
    </font>
    <font>
      <sz val="10"/>
      <color theme="1"/>
      <name val="Wuerth Book"/>
      <family val="2"/>
    </font>
    <font>
      <sz val="10"/>
      <color theme="1"/>
      <name val="Wuerth Book"/>
      <family val="2"/>
    </font>
    <font>
      <sz val="10"/>
      <color theme="1"/>
      <name val="Wuerth Book"/>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1"/>
      <name val="Futura Md BT"/>
      <family val="2"/>
    </font>
    <font>
      <sz val="11"/>
      <name val="Wuerth Book"/>
      <family val="2"/>
    </font>
    <font>
      <sz val="8"/>
      <name val="Wuerth Book"/>
      <family val="2"/>
    </font>
    <font>
      <sz val="10"/>
      <name val="Wuerth Book"/>
      <family val="2"/>
    </font>
    <font>
      <sz val="10"/>
      <name val="Arial"/>
      <family val="2"/>
    </font>
    <font>
      <sz val="10"/>
      <name val="Arial"/>
      <family val="2"/>
    </font>
    <font>
      <u/>
      <sz val="12"/>
      <color theme="10"/>
      <name val="Wuerth Book"/>
      <family val="2"/>
    </font>
    <font>
      <sz val="14"/>
      <name val="Wuerth Bold"/>
      <family val="2"/>
    </font>
    <font>
      <sz val="9"/>
      <name val="宋体"/>
      <family val="3"/>
      <charset val="134"/>
    </font>
    <font>
      <sz val="11"/>
      <name val="Wuerth Bold"/>
      <family val="2"/>
    </font>
    <font>
      <sz val="10"/>
      <color rgb="FF000000"/>
      <name val="細明體"/>
      <family val="3"/>
      <charset val="136"/>
    </font>
    <font>
      <b/>
      <sz val="10"/>
      <color rgb="FF000000"/>
      <name val="細明體"/>
      <family val="3"/>
      <charset val="136"/>
    </font>
    <font>
      <sz val="10"/>
      <color theme="0"/>
      <name val="Wuerth Bold"/>
      <family val="2"/>
    </font>
    <font>
      <sz val="11"/>
      <color theme="0"/>
      <name val="Wuerth Bold"/>
      <family val="2"/>
    </font>
    <font>
      <sz val="11"/>
      <color theme="0"/>
      <name val="Wuerth Book"/>
      <family val="2"/>
    </font>
    <font>
      <sz val="9"/>
      <name val="Wuerth Book"/>
      <family val="2"/>
    </font>
    <font>
      <sz val="10"/>
      <name val="Wuerth Book"/>
    </font>
    <font>
      <b/>
      <sz val="10"/>
      <color rgb="FFFF0000"/>
      <name val="Wuerth Book"/>
    </font>
    <font>
      <sz val="8"/>
      <name val="Wuerth Book"/>
    </font>
    <font>
      <sz val="12"/>
      <color theme="0"/>
      <name val="Wuerth Bold"/>
      <family val="2"/>
    </font>
    <font>
      <sz val="12"/>
      <name val="Wuerth Book"/>
      <family val="2"/>
    </font>
    <font>
      <sz val="18"/>
      <name val="Wuerth Bold"/>
      <family val="2"/>
    </font>
    <font>
      <sz val="14"/>
      <name val="Wuerth Book"/>
      <family val="2"/>
    </font>
    <font>
      <sz val="14"/>
      <color theme="0"/>
      <name val="Wuerth Bold"/>
      <family val="2"/>
    </font>
    <font>
      <sz val="20"/>
      <name val="Wuerth Bold"/>
      <family val="2"/>
    </font>
    <font>
      <sz val="12"/>
      <color theme="0"/>
      <name val="Wuerth Book"/>
      <family val="2"/>
    </font>
    <font>
      <sz val="10"/>
      <color theme="0"/>
      <name val="Wuerth Book"/>
      <family val="2"/>
    </font>
    <font>
      <sz val="20"/>
      <color rgb="FFCC0000"/>
      <name val="Wuerth Bold"/>
    </font>
    <font>
      <sz val="11"/>
      <color theme="0"/>
      <name val="Wuerth Bold"/>
    </font>
    <font>
      <sz val="12"/>
      <name val="Wuerth Book"/>
    </font>
    <font>
      <sz val="20"/>
      <color rgb="FFCC0000"/>
      <name val="Wuerth Bold"/>
      <family val="2"/>
    </font>
    <font>
      <sz val="11"/>
      <color theme="1"/>
      <name val="Wuerth Book"/>
      <family val="2"/>
    </font>
    <font>
      <sz val="12"/>
      <color theme="0"/>
      <name val="Wuerth Bold"/>
    </font>
    <font>
      <sz val="12"/>
      <color theme="0"/>
      <name val="Wuerth Book"/>
    </font>
    <font>
      <sz val="12"/>
      <name val="Wuerth Extra Bold Cond Caps"/>
    </font>
    <font>
      <sz val="11"/>
      <color theme="0"/>
      <name val="Wuerth Extra Bold Cond Caps"/>
    </font>
    <font>
      <i/>
      <sz val="8"/>
      <color theme="0"/>
      <name val="Wuerth Book"/>
    </font>
    <font>
      <sz val="8"/>
      <color theme="0"/>
      <name val="Wuerth Book"/>
      <family val="2"/>
    </font>
    <font>
      <sz val="10"/>
      <color theme="0"/>
      <name val="Wuerth Extra Bold Cond Caps"/>
    </font>
    <font>
      <sz val="12"/>
      <color theme="0"/>
      <name val="Wuerth Extra Bold Cond Caps"/>
    </font>
    <font>
      <sz val="14"/>
      <color theme="0"/>
      <name val="Wuerth Bold"/>
    </font>
    <font>
      <i/>
      <sz val="11"/>
      <color theme="0"/>
      <name val="Wuerth Book"/>
    </font>
    <font>
      <sz val="7"/>
      <name val="Wuerth Book"/>
      <family val="2"/>
    </font>
    <font>
      <sz val="12"/>
      <name val="Wuerth Bold"/>
    </font>
    <font>
      <sz val="14"/>
      <name val="Wuerth Bold"/>
    </font>
    <font>
      <sz val="11"/>
      <name val="Wuerth Book"/>
    </font>
    <font>
      <i/>
      <sz val="11"/>
      <name val="Wuerth Book"/>
    </font>
    <font>
      <i/>
      <sz val="8"/>
      <name val="Wuerth Book"/>
    </font>
    <font>
      <sz val="10"/>
      <color theme="0"/>
      <name val="Wuerth Bold"/>
    </font>
    <font>
      <sz val="14"/>
      <color theme="1"/>
      <name val="Wuerth Book"/>
      <family val="2"/>
    </font>
    <font>
      <sz val="16"/>
      <color theme="1"/>
      <name val="Wuerth Book"/>
      <family val="2"/>
    </font>
    <font>
      <i/>
      <sz val="9"/>
      <color theme="1"/>
      <name val="Wuerth Book"/>
    </font>
    <font>
      <sz val="16"/>
      <name val="Wuerth Bold"/>
    </font>
    <font>
      <sz val="16"/>
      <name val="Wuerth Book"/>
    </font>
    <font>
      <sz val="18"/>
      <name val="Wuerth Extra Bold Cond"/>
    </font>
    <font>
      <sz val="36"/>
      <color theme="0"/>
      <name val="Wuerth Extra Bold Cond"/>
    </font>
    <font>
      <sz val="14"/>
      <color rgb="FFC00000"/>
      <name val="Wuerth Bold"/>
    </font>
    <font>
      <sz val="16"/>
      <color rgb="FFC00000"/>
      <name val="Wuerth Bold"/>
    </font>
    <font>
      <sz val="14"/>
      <color theme="1"/>
      <name val="Wuerth Book"/>
    </font>
    <font>
      <sz val="14"/>
      <color theme="1"/>
      <name val="Wuerth Bold"/>
    </font>
    <font>
      <sz val="16"/>
      <color theme="1"/>
      <name val="Wuerth Book"/>
    </font>
    <font>
      <sz val="16"/>
      <color rgb="FF0093DD"/>
      <name val="Wuerth Book"/>
    </font>
    <font>
      <sz val="16"/>
      <color theme="1"/>
      <name val="Wuerth Bold"/>
    </font>
    <font>
      <sz val="14"/>
      <name val="Wuerth Book"/>
    </font>
    <font>
      <sz val="16"/>
      <color rgb="FFBAC405"/>
      <name val="Wuerth Bold"/>
    </font>
    <font>
      <sz val="16"/>
      <color rgb="FF0093DD"/>
      <name val="Wuerth Bold"/>
    </font>
    <font>
      <sz val="16"/>
      <color rgb="FFCC0000"/>
      <name val="Wuerth Bold"/>
    </font>
    <font>
      <sz val="20"/>
      <name val="Wuerth Bold"/>
    </font>
    <font>
      <sz val="20"/>
      <color rgb="FFC00000"/>
      <name val="Wuerth Bold"/>
    </font>
    <font>
      <sz val="9"/>
      <color theme="1"/>
      <name val="Wuerth Book"/>
      <family val="2"/>
    </font>
    <font>
      <sz val="8"/>
      <color theme="1"/>
      <name val="Wuerth Book"/>
      <family val="2"/>
    </font>
    <font>
      <u/>
      <sz val="12"/>
      <name val="Wuerth Book"/>
      <family val="2"/>
    </font>
    <font>
      <sz val="11"/>
      <color theme="1"/>
      <name val="Calibri"/>
      <family val="2"/>
      <scheme val="minor"/>
    </font>
    <font>
      <sz val="8"/>
      <color theme="0"/>
      <name val="Wuerth Bold"/>
    </font>
    <font>
      <sz val="12"/>
      <color theme="1"/>
      <name val="Wuerth Extra Bold Cond Caps"/>
    </font>
    <font>
      <sz val="10"/>
      <color theme="0"/>
      <name val="Wuerth Book"/>
    </font>
    <font>
      <sz val="9"/>
      <color theme="0"/>
      <name val="Wuerth Book"/>
    </font>
    <font>
      <sz val="14"/>
      <color rgb="FF0093DD"/>
      <name val="Wuerth Book"/>
      <family val="2"/>
    </font>
    <font>
      <sz val="14"/>
      <color theme="1"/>
      <name val="Wuerth Bold"/>
      <family val="2"/>
    </font>
    <font>
      <b/>
      <sz val="14"/>
      <color theme="1"/>
      <name val="Wuerth Book"/>
      <family val="2"/>
    </font>
  </fonts>
  <fills count="1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C0000"/>
        <bgColor indexed="64"/>
      </patternFill>
    </fill>
    <fill>
      <patternFill patternType="solid">
        <fgColor theme="1"/>
        <bgColor indexed="64"/>
      </patternFill>
    </fill>
    <fill>
      <patternFill patternType="solid">
        <fgColor theme="0" tint="-0.14999847407452621"/>
        <bgColor indexed="64"/>
      </patternFill>
    </fill>
    <fill>
      <patternFill patternType="solid">
        <fgColor rgb="FF605D5C"/>
        <bgColor indexed="64"/>
      </patternFill>
    </fill>
    <fill>
      <patternFill patternType="solid">
        <fgColor rgb="FF959595"/>
        <bgColor indexed="64"/>
      </patternFill>
    </fill>
    <fill>
      <patternFill patternType="solid">
        <fgColor rgb="FF0093DD"/>
        <bgColor indexed="64"/>
      </patternFill>
    </fill>
    <fill>
      <patternFill patternType="solid">
        <fgColor rgb="FFCE0000"/>
        <bgColor indexed="64"/>
      </patternFill>
    </fill>
    <fill>
      <patternFill patternType="solid">
        <fgColor rgb="FF92D05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darkUp">
        <fgColor rgb="FFBAC405"/>
        <bgColor rgb="FF00B050"/>
      </patternFill>
    </fill>
  </fills>
  <borders count="65">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auto="1"/>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auto="1"/>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auto="1"/>
      </right>
      <top style="medium">
        <color indexed="64"/>
      </top>
      <bottom/>
      <diagonal/>
    </border>
    <border>
      <left/>
      <right style="thin">
        <color indexed="64"/>
      </right>
      <top/>
      <bottom style="medium">
        <color indexed="64"/>
      </bottom>
      <diagonal/>
    </border>
    <border>
      <left style="double">
        <color indexed="64"/>
      </left>
      <right/>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mediumDashed">
        <color theme="0" tint="-0.499984740745262"/>
      </left>
      <right/>
      <top/>
      <bottom/>
      <diagonal/>
    </border>
  </borders>
  <cellStyleXfs count="14">
    <xf numFmtId="0" fontId="0" fillId="0" borderId="0"/>
    <xf numFmtId="0" fontId="7" fillId="0" borderId="0"/>
    <xf numFmtId="0" fontId="11" fillId="0" borderId="0"/>
    <xf numFmtId="0" fontId="12" fillId="0" borderId="0"/>
    <xf numFmtId="0" fontId="13" fillId="0" borderId="0" applyNumberFormat="0" applyFill="0" applyBorder="0" applyAlignment="0" applyProtection="0"/>
    <xf numFmtId="0" fontId="17" fillId="3" borderId="0">
      <alignment horizontal="left" vertical="top"/>
    </xf>
    <xf numFmtId="0" fontId="17" fillId="3" borderId="0">
      <alignment horizontal="center" vertical="top"/>
    </xf>
    <xf numFmtId="0" fontId="6" fillId="0" borderId="0">
      <alignment vertical="center"/>
    </xf>
    <xf numFmtId="0" fontId="17" fillId="3" borderId="0">
      <alignment horizontal="left" vertical="top"/>
    </xf>
    <xf numFmtId="0" fontId="18" fillId="3" borderId="0">
      <alignment horizontal="left" vertical="top"/>
    </xf>
    <xf numFmtId="0" fontId="17" fillId="3" borderId="0">
      <alignment horizontal="left" vertical="top"/>
    </xf>
    <xf numFmtId="0" fontId="5" fillId="0" borderId="0">
      <alignment vertical="center"/>
    </xf>
    <xf numFmtId="0" fontId="4" fillId="0" borderId="0">
      <alignment vertical="center"/>
    </xf>
    <xf numFmtId="0" fontId="79" fillId="0" borderId="0"/>
  </cellStyleXfs>
  <cellXfs count="394">
    <xf numFmtId="0" fontId="0" fillId="0" borderId="0" xfId="0"/>
    <xf numFmtId="0" fontId="8" fillId="0" borderId="0" xfId="1" applyFont="1"/>
    <xf numFmtId="0" fontId="8" fillId="0" borderId="0" xfId="1" applyFont="1" applyAlignment="1">
      <alignment vertical="center"/>
    </xf>
    <xf numFmtId="167" fontId="23" fillId="0" borderId="19" xfId="1" applyNumberFormat="1" applyFont="1" applyFill="1" applyBorder="1" applyAlignment="1" applyProtection="1">
      <alignment horizontal="center" vertical="center"/>
      <protection locked="0"/>
    </xf>
    <xf numFmtId="166" fontId="23" fillId="0" borderId="19" xfId="1" applyNumberFormat="1" applyFont="1" applyFill="1" applyBorder="1" applyAlignment="1" applyProtection="1">
      <alignment horizontal="center" vertical="center"/>
      <protection locked="0"/>
    </xf>
    <xf numFmtId="164" fontId="23" fillId="0" borderId="20" xfId="1" applyNumberFormat="1" applyFont="1" applyFill="1" applyBorder="1" applyAlignment="1" applyProtection="1">
      <alignment horizontal="center" vertical="center"/>
      <protection locked="0"/>
    </xf>
    <xf numFmtId="0" fontId="23" fillId="0" borderId="0" xfId="1" applyFont="1"/>
    <xf numFmtId="0" fontId="20" fillId="5" borderId="40" xfId="1" applyFont="1" applyFill="1" applyBorder="1" applyAlignment="1">
      <alignment horizontal="left"/>
    </xf>
    <xf numFmtId="0" fontId="20" fillId="5" borderId="43" xfId="1" applyFont="1" applyFill="1" applyBorder="1" applyAlignment="1">
      <alignment horizontal="left"/>
    </xf>
    <xf numFmtId="0" fontId="16" fillId="5" borderId="44" xfId="1" applyFont="1" applyFill="1" applyBorder="1" applyAlignment="1">
      <alignment horizontal="left"/>
    </xf>
    <xf numFmtId="0" fontId="29" fillId="0" borderId="0" xfId="1" applyFont="1"/>
    <xf numFmtId="0" fontId="31" fillId="0" borderId="0" xfId="1" applyFont="1" applyFill="1" applyBorder="1" applyAlignment="1">
      <alignment horizontal="left" vertical="center"/>
    </xf>
    <xf numFmtId="0" fontId="8" fillId="0" borderId="0" xfId="1" applyFont="1" applyAlignment="1">
      <alignment vertical="center" wrapText="1"/>
    </xf>
    <xf numFmtId="0" fontId="3" fillId="0" borderId="0" xfId="0" applyFont="1"/>
    <xf numFmtId="0" fontId="27" fillId="0" borderId="0" xfId="0" applyFont="1"/>
    <xf numFmtId="0" fontId="26" fillId="4" borderId="14" xfId="1" applyFont="1" applyFill="1" applyBorder="1" applyAlignment="1"/>
    <xf numFmtId="0" fontId="26" fillId="4" borderId="30" xfId="1" applyFont="1" applyFill="1" applyBorder="1" applyAlignment="1"/>
    <xf numFmtId="0" fontId="30" fillId="4" borderId="1" xfId="1" applyFont="1" applyFill="1" applyBorder="1" applyAlignment="1">
      <alignment horizontal="left"/>
    </xf>
    <xf numFmtId="0" fontId="30" fillId="4" borderId="7" xfId="1" applyFont="1" applyFill="1" applyBorder="1" applyAlignment="1">
      <alignment horizontal="left"/>
    </xf>
    <xf numFmtId="0" fontId="30" fillId="4" borderId="2" xfId="1" applyFont="1" applyFill="1" applyBorder="1" applyAlignment="1">
      <alignment horizontal="left"/>
    </xf>
    <xf numFmtId="0" fontId="19" fillId="5" borderId="19" xfId="1" applyFont="1" applyFill="1" applyBorder="1" applyAlignment="1">
      <alignment horizontal="center" vertical="center" wrapText="1"/>
    </xf>
    <xf numFmtId="0" fontId="19" fillId="5" borderId="20" xfId="1" applyFont="1" applyFill="1" applyBorder="1" applyAlignment="1">
      <alignment horizontal="center" vertical="center" wrapText="1"/>
    </xf>
    <xf numFmtId="0" fontId="16" fillId="0" borderId="0" xfId="1" applyFont="1" applyFill="1" applyBorder="1" applyAlignment="1">
      <alignment horizontal="left"/>
    </xf>
    <xf numFmtId="0" fontId="39" fillId="7" borderId="12" xfId="0" applyFont="1" applyFill="1" applyBorder="1"/>
    <xf numFmtId="0" fontId="39" fillId="7" borderId="28" xfId="0" applyFont="1" applyFill="1" applyBorder="1"/>
    <xf numFmtId="0" fontId="39" fillId="7" borderId="13" xfId="0" applyFont="1" applyFill="1" applyBorder="1"/>
    <xf numFmtId="0" fontId="32" fillId="0" borderId="0" xfId="0" applyFont="1"/>
    <xf numFmtId="0" fontId="39" fillId="4" borderId="28" xfId="0" applyFont="1" applyFill="1" applyBorder="1"/>
    <xf numFmtId="0" fontId="39" fillId="4" borderId="13" xfId="0" applyFont="1" applyFill="1" applyBorder="1"/>
    <xf numFmtId="0" fontId="39" fillId="4" borderId="32" xfId="0" applyFont="1" applyFill="1" applyBorder="1"/>
    <xf numFmtId="0" fontId="39" fillId="7" borderId="32" xfId="0" applyFont="1" applyFill="1" applyBorder="1"/>
    <xf numFmtId="0" fontId="43" fillId="8" borderId="12" xfId="1" applyFont="1" applyFill="1" applyBorder="1" applyAlignment="1">
      <alignment vertical="top"/>
    </xf>
    <xf numFmtId="0" fontId="21" fillId="8" borderId="28" xfId="1" applyFont="1" applyFill="1" applyBorder="1"/>
    <xf numFmtId="0" fontId="33" fillId="8" borderId="28" xfId="1" applyFont="1" applyFill="1" applyBorder="1"/>
    <xf numFmtId="0" fontId="21" fillId="8" borderId="13" xfId="1" applyFont="1" applyFill="1" applyBorder="1"/>
    <xf numFmtId="0" fontId="21" fillId="8" borderId="4" xfId="1" applyFont="1" applyFill="1" applyBorder="1"/>
    <xf numFmtId="0" fontId="21" fillId="8" borderId="6" xfId="1" applyFont="1" applyFill="1" applyBorder="1"/>
    <xf numFmtId="0" fontId="21" fillId="8" borderId="5" xfId="1" applyFont="1" applyFill="1" applyBorder="1"/>
    <xf numFmtId="0" fontId="21" fillId="8" borderId="8" xfId="1" applyFont="1" applyFill="1" applyBorder="1"/>
    <xf numFmtId="0" fontId="44" fillId="8" borderId="8" xfId="1" applyFont="1" applyFill="1" applyBorder="1" applyAlignment="1">
      <alignment horizontal="center" vertical="top"/>
    </xf>
    <xf numFmtId="49" fontId="19" fillId="8" borderId="18" xfId="1" applyNumberFormat="1" applyFont="1" applyFill="1" applyBorder="1" applyAlignment="1">
      <alignment horizontal="center" vertical="center"/>
    </xf>
    <xf numFmtId="0" fontId="19" fillId="8" borderId="34" xfId="1" applyFont="1" applyFill="1" applyBorder="1" applyAlignment="1">
      <alignment horizontal="center" vertical="center"/>
    </xf>
    <xf numFmtId="0" fontId="19" fillId="8" borderId="24" xfId="1" applyFont="1" applyFill="1" applyBorder="1" applyAlignment="1">
      <alignment horizontal="center" vertical="center"/>
    </xf>
    <xf numFmtId="0" fontId="19" fillId="8" borderId="34" xfId="1" applyFont="1" applyFill="1" applyBorder="1" applyAlignment="1">
      <alignment horizontal="center" vertical="center" wrapText="1"/>
    </xf>
    <xf numFmtId="49" fontId="46" fillId="4" borderId="53" xfId="1" applyNumberFormat="1" applyFont="1" applyFill="1" applyBorder="1" applyAlignment="1">
      <alignment horizontal="center" vertical="center" wrapText="1"/>
    </xf>
    <xf numFmtId="0" fontId="46" fillId="4" borderId="37" xfId="1" applyFont="1" applyFill="1" applyBorder="1" applyAlignment="1">
      <alignment horizontal="center" vertical="center" wrapText="1"/>
    </xf>
    <xf numFmtId="0" fontId="39" fillId="5" borderId="32" xfId="0" applyFont="1" applyFill="1" applyBorder="1"/>
    <xf numFmtId="0" fontId="9" fillId="2" borderId="0" xfId="1" applyFont="1" applyFill="1" applyAlignment="1">
      <alignment vertical="center"/>
    </xf>
    <xf numFmtId="0" fontId="14" fillId="2" borderId="0" xfId="1" applyFont="1" applyFill="1" applyBorder="1" applyAlignment="1">
      <alignment horizontal="left" vertical="center"/>
    </xf>
    <xf numFmtId="0" fontId="8" fillId="2" borderId="0" xfId="1" applyFont="1" applyFill="1"/>
    <xf numFmtId="0" fontId="28" fillId="2" borderId="0" xfId="1" applyFont="1" applyFill="1" applyBorder="1" applyAlignment="1">
      <alignment horizontal="left" vertical="center"/>
    </xf>
    <xf numFmtId="0" fontId="8" fillId="2" borderId="0" xfId="1" applyFont="1" applyFill="1" applyBorder="1" applyAlignment="1">
      <alignment horizontal="left"/>
    </xf>
    <xf numFmtId="0" fontId="27" fillId="2" borderId="8" xfId="1" applyFont="1" applyFill="1" applyBorder="1" applyAlignment="1">
      <alignment horizontal="left"/>
    </xf>
    <xf numFmtId="0" fontId="8" fillId="2" borderId="8" xfId="1" applyFont="1" applyFill="1" applyBorder="1" applyAlignment="1">
      <alignment horizontal="center"/>
    </xf>
    <xf numFmtId="0" fontId="8" fillId="2" borderId="0" xfId="1" applyFont="1" applyFill="1" applyBorder="1" applyAlignment="1"/>
    <xf numFmtId="0" fontId="10" fillId="2" borderId="0" xfId="1" applyFont="1" applyFill="1" applyBorder="1" applyAlignment="1">
      <alignment horizontal="center" vertical="center"/>
    </xf>
    <xf numFmtId="0" fontId="8" fillId="2" borderId="0" xfId="1" applyFont="1" applyFill="1" applyBorder="1" applyAlignment="1">
      <alignment horizontal="center" wrapText="1"/>
    </xf>
    <xf numFmtId="0" fontId="25" fillId="2" borderId="0" xfId="1" applyFont="1" applyFill="1" applyBorder="1" applyAlignment="1">
      <alignment horizontal="center" wrapText="1"/>
    </xf>
    <xf numFmtId="0" fontId="10" fillId="2" borderId="0" xfId="1" applyFont="1" applyFill="1" applyBorder="1" applyAlignment="1">
      <alignment horizontal="center"/>
    </xf>
    <xf numFmtId="0" fontId="8" fillId="2" borderId="0" xfId="1" applyFont="1" applyFill="1" applyBorder="1"/>
    <xf numFmtId="0" fontId="22" fillId="2" borderId="0" xfId="1" applyFont="1" applyFill="1" applyBorder="1" applyAlignment="1">
      <alignment wrapText="1"/>
    </xf>
    <xf numFmtId="0" fontId="41" fillId="2" borderId="0" xfId="1" applyFont="1" applyFill="1"/>
    <xf numFmtId="0" fontId="29" fillId="2" borderId="0" xfId="1" applyFont="1" applyFill="1"/>
    <xf numFmtId="0" fontId="8" fillId="2" borderId="0" xfId="1" applyFont="1" applyFill="1" applyAlignment="1">
      <alignment vertical="center"/>
    </xf>
    <xf numFmtId="0" fontId="23" fillId="2" borderId="0" xfId="1" applyFont="1" applyFill="1"/>
    <xf numFmtId="0" fontId="8" fillId="2" borderId="47" xfId="1" applyFont="1" applyFill="1" applyBorder="1"/>
    <xf numFmtId="0" fontId="24" fillId="2" borderId="0" xfId="1" applyFont="1" applyFill="1" applyAlignment="1">
      <alignment vertical="center"/>
    </xf>
    <xf numFmtId="0" fontId="49" fillId="2" borderId="0" xfId="1" applyFont="1" applyFill="1" applyAlignment="1">
      <alignment vertical="center"/>
    </xf>
    <xf numFmtId="0" fontId="20" fillId="5" borderId="14" xfId="1" applyFont="1" applyFill="1" applyBorder="1" applyAlignment="1"/>
    <xf numFmtId="0" fontId="20" fillId="5" borderId="30" xfId="1" applyFont="1" applyFill="1" applyBorder="1" applyAlignment="1"/>
    <xf numFmtId="0" fontId="20" fillId="5" borderId="15" xfId="1" applyFont="1" applyFill="1" applyBorder="1" applyAlignment="1"/>
    <xf numFmtId="0" fontId="52" fillId="0" borderId="21" xfId="1" applyFont="1" applyFill="1" applyBorder="1" applyAlignment="1"/>
    <xf numFmtId="0" fontId="8" fillId="5" borderId="13" xfId="1" applyFont="1" applyFill="1" applyBorder="1"/>
    <xf numFmtId="0" fontId="52" fillId="0" borderId="18" xfId="1" applyFont="1" applyFill="1" applyBorder="1" applyAlignment="1"/>
    <xf numFmtId="0" fontId="42" fillId="5" borderId="38" xfId="1" applyFont="1" applyFill="1" applyBorder="1" applyAlignment="1"/>
    <xf numFmtId="0" fontId="42" fillId="8" borderId="38" xfId="1" applyFont="1" applyFill="1" applyBorder="1"/>
    <xf numFmtId="0" fontId="42" fillId="4" borderId="38" xfId="1" applyFont="1" applyFill="1" applyBorder="1" applyAlignment="1"/>
    <xf numFmtId="0" fontId="10" fillId="2" borderId="45" xfId="1" applyFont="1" applyFill="1" applyBorder="1" applyAlignment="1">
      <alignment vertical="center"/>
    </xf>
    <xf numFmtId="0" fontId="10" fillId="2" borderId="42" xfId="1" applyFont="1" applyFill="1" applyBorder="1" applyAlignment="1">
      <alignment vertical="center"/>
    </xf>
    <xf numFmtId="0" fontId="56" fillId="0" borderId="32" xfId="0" applyFont="1" applyBorder="1" applyAlignment="1">
      <alignment horizontal="center" vertical="center"/>
    </xf>
    <xf numFmtId="0" fontId="50" fillId="0" borderId="32" xfId="0" applyFont="1" applyBorder="1" applyAlignment="1">
      <alignment horizontal="left" vertical="center"/>
    </xf>
    <xf numFmtId="0" fontId="27" fillId="0" borderId="58" xfId="0" applyFont="1" applyBorder="1"/>
    <xf numFmtId="0" fontId="2" fillId="13" borderId="32" xfId="0" applyFont="1" applyFill="1" applyBorder="1" applyAlignment="1">
      <alignment horizontal="center" vertical="center"/>
    </xf>
    <xf numFmtId="0" fontId="2" fillId="13" borderId="32" xfId="0" applyFont="1" applyFill="1" applyBorder="1" applyAlignment="1">
      <alignment horizontal="center" vertical="center" wrapText="1"/>
    </xf>
    <xf numFmtId="0" fontId="2" fillId="14" borderId="32" xfId="0" applyFont="1" applyFill="1" applyBorder="1" applyAlignment="1">
      <alignment horizontal="center" vertical="center" wrapText="1"/>
    </xf>
    <xf numFmtId="0" fontId="2" fillId="14" borderId="32" xfId="0" applyFont="1" applyFill="1" applyBorder="1" applyAlignment="1">
      <alignment horizontal="center" vertical="center"/>
    </xf>
    <xf numFmtId="0" fontId="2" fillId="15" borderId="32" xfId="0" applyFont="1" applyFill="1" applyBorder="1" applyAlignment="1">
      <alignment horizontal="center" vertical="center"/>
    </xf>
    <xf numFmtId="0" fontId="39" fillId="5" borderId="32" xfId="0" applyFont="1" applyFill="1" applyBorder="1" applyAlignment="1">
      <alignment vertical="top" wrapText="1"/>
    </xf>
    <xf numFmtId="0" fontId="45" fillId="5" borderId="32" xfId="0" applyFont="1" applyFill="1" applyBorder="1" applyAlignment="1">
      <alignment horizontal="center" vertical="top" wrapText="1"/>
    </xf>
    <xf numFmtId="0" fontId="45" fillId="5" borderId="32" xfId="0" applyFont="1" applyFill="1" applyBorder="1" applyAlignment="1">
      <alignment horizontal="center" vertical="top"/>
    </xf>
    <xf numFmtId="0" fontId="39" fillId="5" borderId="32" xfId="0" applyFont="1" applyFill="1" applyBorder="1" applyAlignment="1">
      <alignment vertical="top"/>
    </xf>
    <xf numFmtId="0" fontId="0" fillId="0" borderId="0" xfId="0"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0" fillId="0" borderId="0" xfId="0" applyFill="1" applyBorder="1"/>
    <xf numFmtId="0" fontId="27" fillId="0" borderId="58" xfId="0" applyFont="1" applyFill="1" applyBorder="1" applyAlignment="1">
      <alignment vertical="center" wrapText="1"/>
    </xf>
    <xf numFmtId="0" fontId="2" fillId="0" borderId="58" xfId="0" applyFont="1" applyFill="1" applyBorder="1" applyAlignment="1">
      <alignment horizontal="center" vertical="center"/>
    </xf>
    <xf numFmtId="0" fontId="2" fillId="0" borderId="58" xfId="0" applyFont="1" applyFill="1" applyBorder="1" applyAlignment="1">
      <alignment horizontal="center" vertical="center" wrapText="1"/>
    </xf>
    <xf numFmtId="0" fontId="0" fillId="0" borderId="58" xfId="0" applyFill="1" applyBorder="1" applyAlignment="1">
      <alignment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0" fillId="0" borderId="26" xfId="0" applyFill="1" applyBorder="1" applyAlignment="1">
      <alignment vertical="center"/>
    </xf>
    <xf numFmtId="0" fontId="38" fillId="0" borderId="32" xfId="0" applyFont="1" applyBorder="1" applyAlignment="1">
      <alignment horizontal="center" vertical="center" wrapText="1"/>
    </xf>
    <xf numFmtId="0" fontId="27"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58" fillId="0" borderId="0" xfId="0" quotePrefix="1" applyFont="1" applyFill="1" applyBorder="1" applyAlignment="1">
      <alignment vertical="top" wrapText="1"/>
    </xf>
    <xf numFmtId="0" fontId="58" fillId="0" borderId="36" xfId="0" quotePrefix="1" applyFont="1" applyFill="1" applyBorder="1" applyAlignment="1">
      <alignment horizontal="left"/>
    </xf>
    <xf numFmtId="0" fontId="58" fillId="0" borderId="0" xfId="0" quotePrefix="1" applyFont="1" applyFill="1" applyBorder="1" applyAlignment="1">
      <alignment horizontal="left"/>
    </xf>
    <xf numFmtId="0" fontId="20" fillId="5" borderId="16" xfId="1" applyFont="1" applyFill="1" applyBorder="1" applyAlignment="1">
      <alignment horizontal="left"/>
    </xf>
    <xf numFmtId="0" fontId="54" fillId="2" borderId="0" xfId="1" applyFont="1" applyFill="1"/>
    <xf numFmtId="0" fontId="53" fillId="0" borderId="0" xfId="0" applyFont="1"/>
    <xf numFmtId="0" fontId="59" fillId="0" borderId="26" xfId="0" applyFont="1" applyFill="1" applyBorder="1" applyAlignment="1">
      <alignment horizontal="left"/>
    </xf>
    <xf numFmtId="0" fontId="59" fillId="0" borderId="0" xfId="0" applyFont="1" applyFill="1" applyBorder="1" applyAlignment="1">
      <alignment horizontal="left"/>
    </xf>
    <xf numFmtId="0" fontId="38" fillId="0" borderId="32" xfId="0" applyFont="1" applyBorder="1" applyAlignment="1">
      <alignment horizontal="center" vertical="center"/>
    </xf>
    <xf numFmtId="0" fontId="8" fillId="0" borderId="32" xfId="0" applyFont="1" applyBorder="1" applyAlignment="1">
      <alignment vertical="center"/>
    </xf>
    <xf numFmtId="0" fontId="29" fillId="0" borderId="32" xfId="0" applyFont="1" applyBorder="1" applyAlignment="1">
      <alignment vertical="center" wrapText="1"/>
    </xf>
    <xf numFmtId="0" fontId="2" fillId="15" borderId="32" xfId="0" applyFont="1" applyFill="1" applyBorder="1" applyAlignment="1">
      <alignment vertical="center"/>
    </xf>
    <xf numFmtId="0" fontId="51" fillId="0" borderId="0" xfId="0" applyFont="1" applyFill="1" applyBorder="1" applyAlignment="1">
      <alignment horizontal="left"/>
    </xf>
    <xf numFmtId="0" fontId="56" fillId="0" borderId="32" xfId="0" applyFont="1" applyBorder="1" applyAlignment="1">
      <alignment horizontal="center" vertical="center" wrapText="1"/>
    </xf>
    <xf numFmtId="0" fontId="56" fillId="0" borderId="32" xfId="0" applyFont="1" applyFill="1" applyBorder="1" applyAlignment="1">
      <alignment horizontal="center" vertical="center" wrapText="1"/>
    </xf>
    <xf numFmtId="0" fontId="74" fillId="0" borderId="0" xfId="0" applyFont="1" applyFill="1" applyBorder="1" applyAlignment="1">
      <alignment horizontal="left"/>
    </xf>
    <xf numFmtId="0" fontId="55" fillId="10" borderId="32" xfId="0" applyFont="1" applyFill="1" applyBorder="1" applyAlignment="1">
      <alignment horizontal="center" wrapText="1"/>
    </xf>
    <xf numFmtId="0" fontId="55" fillId="11" borderId="32" xfId="0" applyFont="1" applyFill="1" applyBorder="1" applyAlignment="1">
      <alignment horizontal="center" wrapText="1"/>
    </xf>
    <xf numFmtId="0" fontId="55" fillId="12" borderId="32" xfId="0" applyFont="1" applyFill="1" applyBorder="1" applyAlignment="1">
      <alignment horizontal="center" wrapText="1"/>
    </xf>
    <xf numFmtId="0" fontId="55" fillId="12" borderId="32" xfId="0" applyFont="1" applyFill="1" applyBorder="1" applyAlignment="1">
      <alignment horizontal="center" vertical="center"/>
    </xf>
    <xf numFmtId="0" fontId="55" fillId="11" borderId="32" xfId="0" applyFont="1" applyFill="1" applyBorder="1" applyAlignment="1">
      <alignment horizontal="center" vertical="center"/>
    </xf>
    <xf numFmtId="0" fontId="55" fillId="16" borderId="32" xfId="0" applyFont="1" applyFill="1" applyBorder="1" applyAlignment="1">
      <alignment horizontal="center" vertical="center"/>
    </xf>
    <xf numFmtId="0" fontId="47" fillId="11" borderId="32" xfId="0" applyFont="1" applyFill="1" applyBorder="1" applyAlignment="1">
      <alignment horizontal="left" vertical="center"/>
    </xf>
    <xf numFmtId="0" fontId="69" fillId="0" borderId="0" xfId="0" applyFont="1" applyFill="1" applyBorder="1" applyAlignment="1">
      <alignment horizontal="left"/>
    </xf>
    <xf numFmtId="0" fontId="0" fillId="0" borderId="0" xfId="0" applyAlignment="1">
      <alignment vertical="center"/>
    </xf>
    <xf numFmtId="0" fontId="70" fillId="2" borderId="32" xfId="0" applyFont="1" applyFill="1" applyBorder="1" applyAlignment="1">
      <alignment horizontal="left" vertical="center"/>
    </xf>
    <xf numFmtId="0" fontId="47" fillId="10" borderId="32" xfId="0" applyFont="1" applyFill="1" applyBorder="1" applyAlignment="1">
      <alignment horizontal="center"/>
    </xf>
    <xf numFmtId="0" fontId="47" fillId="11" borderId="32" xfId="0" applyFont="1" applyFill="1" applyBorder="1" applyAlignment="1">
      <alignment horizontal="center"/>
    </xf>
    <xf numFmtId="0" fontId="47" fillId="12" borderId="32" xfId="0" applyFont="1" applyFill="1" applyBorder="1" applyAlignment="1">
      <alignment horizontal="center"/>
    </xf>
    <xf numFmtId="0" fontId="47" fillId="5" borderId="32" xfId="0" applyFont="1" applyFill="1" applyBorder="1"/>
    <xf numFmtId="0" fontId="56" fillId="0" borderId="0" xfId="0" applyFont="1"/>
    <xf numFmtId="2" fontId="23" fillId="0" borderId="24" xfId="1" applyNumberFormat="1" applyFont="1" applyFill="1" applyBorder="1" applyAlignment="1" applyProtection="1">
      <alignment horizontal="center" vertical="center"/>
      <protection locked="0"/>
    </xf>
    <xf numFmtId="0" fontId="32" fillId="5" borderId="0" xfId="0" applyFont="1" applyFill="1"/>
    <xf numFmtId="0" fontId="76" fillId="0" borderId="0" xfId="0" applyFont="1"/>
    <xf numFmtId="0" fontId="77" fillId="8" borderId="0" xfId="0" applyFont="1" applyFill="1"/>
    <xf numFmtId="0" fontId="39" fillId="9" borderId="0" xfId="0" applyFont="1" applyFill="1"/>
    <xf numFmtId="0" fontId="19" fillId="5" borderId="24" xfId="1" applyFont="1" applyFill="1" applyBorder="1" applyAlignment="1">
      <alignment horizontal="center" vertical="center" wrapText="1"/>
    </xf>
    <xf numFmtId="0" fontId="8" fillId="0" borderId="10" xfId="1" applyFont="1" applyBorder="1" applyAlignment="1" applyProtection="1">
      <alignment horizontal="center" vertical="center"/>
      <protection locked="0"/>
    </xf>
    <xf numFmtId="0" fontId="9" fillId="0" borderId="20"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20" xfId="1" applyFont="1" applyFill="1" applyBorder="1" applyAlignment="1" applyProtection="1">
      <alignment horizontal="center" vertical="center"/>
      <protection locked="0"/>
    </xf>
    <xf numFmtId="0" fontId="8" fillId="0" borderId="23" xfId="1" applyFont="1" applyFill="1" applyBorder="1" applyAlignment="1" applyProtection="1">
      <alignment horizontal="center" vertical="center"/>
      <protection locked="0"/>
    </xf>
    <xf numFmtId="165" fontId="23" fillId="0" borderId="32" xfId="1" applyNumberFormat="1" applyFont="1" applyFill="1" applyBorder="1" applyAlignment="1" applyProtection="1">
      <alignment horizontal="center" vertical="center"/>
      <protection locked="0"/>
    </xf>
    <xf numFmtId="2" fontId="23" fillId="0" borderId="32" xfId="1" applyNumberFormat="1" applyFont="1" applyFill="1" applyBorder="1" applyAlignment="1" applyProtection="1">
      <alignment horizontal="center" vertical="center"/>
      <protection locked="0"/>
    </xf>
    <xf numFmtId="0" fontId="23" fillId="3" borderId="32" xfId="5" quotePrefix="1" applyFont="1" applyBorder="1" applyAlignment="1">
      <alignment horizontal="center" vertical="center" wrapText="1"/>
    </xf>
    <xf numFmtId="167" fontId="23" fillId="0" borderId="32" xfId="1" applyNumberFormat="1" applyFont="1" applyFill="1" applyBorder="1" applyAlignment="1" applyProtection="1">
      <alignment horizontal="center" vertical="center"/>
      <protection locked="0"/>
    </xf>
    <xf numFmtId="0" fontId="77" fillId="0" borderId="0" xfId="0" applyFont="1" applyAlignment="1">
      <alignment vertical="top"/>
    </xf>
    <xf numFmtId="0" fontId="1" fillId="15" borderId="32" xfId="0" applyFont="1" applyFill="1" applyBorder="1" applyAlignment="1">
      <alignment vertical="center"/>
    </xf>
    <xf numFmtId="0" fontId="1" fillId="15" borderId="32" xfId="0" applyFont="1" applyFill="1" applyBorder="1" applyAlignment="1">
      <alignment horizontal="center" vertical="center"/>
    </xf>
    <xf numFmtId="0" fontId="11" fillId="0" borderId="32" xfId="13" applyNumberFormat="1" applyFont="1" applyFill="1" applyBorder="1" applyAlignment="1">
      <alignment horizontal="center" vertical="top" wrapText="1" readingOrder="1"/>
    </xf>
    <xf numFmtId="0" fontId="11" fillId="0" borderId="32" xfId="13" applyNumberFormat="1" applyFont="1" applyFill="1" applyBorder="1" applyAlignment="1">
      <alignment vertical="top" wrapText="1" readingOrder="1"/>
    </xf>
    <xf numFmtId="0" fontId="23" fillId="3" borderId="34" xfId="6" quotePrefix="1" applyFont="1" applyBorder="1" applyAlignment="1" applyProtection="1">
      <alignment horizontal="left" vertical="center" wrapText="1"/>
      <protection locked="0"/>
    </xf>
    <xf numFmtId="0" fontId="23" fillId="3" borderId="24" xfId="6" quotePrefix="1" applyFont="1" applyBorder="1" applyAlignment="1" applyProtection="1">
      <alignment horizontal="left" vertical="center" wrapText="1"/>
      <protection locked="0"/>
    </xf>
    <xf numFmtId="0" fontId="23" fillId="3" borderId="31" xfId="5" quotePrefix="1" applyFont="1" applyBorder="1" applyAlignment="1" applyProtection="1">
      <alignment horizontal="center" vertical="center" wrapText="1"/>
      <protection locked="0"/>
    </xf>
    <xf numFmtId="0" fontId="23" fillId="3" borderId="32" xfId="6" quotePrefix="1" applyFont="1" applyBorder="1" applyAlignment="1" applyProtection="1">
      <alignment horizontal="center" vertical="center" wrapText="1"/>
      <protection locked="0"/>
    </xf>
    <xf numFmtId="0" fontId="10" fillId="2" borderId="0" xfId="1" applyFont="1" applyFill="1" applyBorder="1" applyAlignment="1">
      <alignment horizontal="left" vertical="top" wrapText="1"/>
    </xf>
    <xf numFmtId="0" fontId="81" fillId="0" borderId="0" xfId="0" applyFont="1"/>
    <xf numFmtId="0" fontId="46" fillId="7" borderId="32" xfId="0" applyFont="1" applyFill="1" applyBorder="1"/>
    <xf numFmtId="0" fontId="0" fillId="0" borderId="24" xfId="0" applyBorder="1" applyAlignment="1">
      <alignment horizontal="left"/>
    </xf>
    <xf numFmtId="14" fontId="0" fillId="0" borderId="24" xfId="0" applyNumberFormat="1" applyBorder="1" applyAlignment="1">
      <alignment horizontal="left"/>
    </xf>
    <xf numFmtId="14" fontId="0" fillId="0" borderId="32" xfId="0" applyNumberFormat="1" applyBorder="1" applyAlignment="1">
      <alignment vertical="top"/>
    </xf>
    <xf numFmtId="0" fontId="0" fillId="0" borderId="32" xfId="0" applyBorder="1" applyAlignment="1">
      <alignment vertical="top"/>
    </xf>
    <xf numFmtId="0" fontId="0" fillId="0" borderId="32" xfId="0" applyBorder="1" applyAlignment="1">
      <alignment vertical="top" wrapText="1"/>
    </xf>
    <xf numFmtId="167" fontId="23" fillId="0" borderId="32" xfId="1" applyNumberFormat="1" applyFont="1" applyFill="1" applyBorder="1" applyAlignment="1" applyProtection="1">
      <alignment horizontal="center" vertical="center"/>
      <protection locked="0"/>
    </xf>
    <xf numFmtId="0" fontId="21" fillId="2" borderId="0" xfId="1" applyFont="1" applyFill="1" applyBorder="1"/>
    <xf numFmtId="0" fontId="76" fillId="2" borderId="32" xfId="0" applyFont="1" applyFill="1" applyBorder="1"/>
    <xf numFmtId="0" fontId="39" fillId="9" borderId="32" xfId="0" applyFont="1" applyFill="1" applyBorder="1"/>
    <xf numFmtId="0" fontId="9" fillId="2" borderId="0" xfId="1" applyFont="1" applyFill="1" applyBorder="1" applyAlignment="1">
      <alignment horizontal="center" vertical="center"/>
    </xf>
    <xf numFmtId="0" fontId="16" fillId="2" borderId="0" xfId="1" applyFont="1" applyFill="1" applyBorder="1" applyAlignment="1">
      <alignment horizontal="left"/>
    </xf>
    <xf numFmtId="0" fontId="8" fillId="2" borderId="64" xfId="1" applyFont="1" applyFill="1" applyBorder="1"/>
    <xf numFmtId="0" fontId="22" fillId="2" borderId="64" xfId="1" applyFont="1" applyFill="1" applyBorder="1" applyAlignment="1">
      <alignment wrapText="1"/>
    </xf>
    <xf numFmtId="0" fontId="10" fillId="2" borderId="64" xfId="1" applyFont="1" applyFill="1" applyBorder="1" applyAlignment="1">
      <alignment horizontal="left" vertical="top" wrapText="1"/>
    </xf>
    <xf numFmtId="0" fontId="21" fillId="2" borderId="64" xfId="1" applyFont="1" applyFill="1" applyBorder="1"/>
    <xf numFmtId="0" fontId="8" fillId="2" borderId="64" xfId="1" applyFont="1" applyFill="1" applyBorder="1" applyAlignment="1"/>
    <xf numFmtId="0" fontId="29" fillId="2" borderId="64" xfId="1" applyFont="1" applyFill="1" applyBorder="1"/>
    <xf numFmtId="0" fontId="8" fillId="2" borderId="64" xfId="1" applyFont="1" applyFill="1" applyBorder="1" applyAlignment="1">
      <alignment vertical="center"/>
    </xf>
    <xf numFmtId="0" fontId="23" fillId="2" borderId="64" xfId="1" applyFont="1" applyFill="1" applyBorder="1"/>
    <xf numFmtId="0" fontId="24" fillId="2" borderId="64" xfId="1" applyFont="1" applyFill="1" applyBorder="1" applyAlignment="1">
      <alignment vertical="center"/>
    </xf>
    <xf numFmtId="0" fontId="19" fillId="8" borderId="19" xfId="1" applyFont="1" applyFill="1" applyBorder="1" applyAlignment="1">
      <alignment horizontal="center" vertical="center" wrapText="1"/>
    </xf>
    <xf numFmtId="49" fontId="19" fillId="8" borderId="24" xfId="1" applyNumberFormat="1" applyFont="1" applyFill="1" applyBorder="1" applyAlignment="1">
      <alignment horizontal="center" vertical="center" wrapText="1"/>
    </xf>
    <xf numFmtId="0" fontId="23" fillId="0" borderId="34" xfId="1" applyFont="1" applyFill="1" applyBorder="1" applyAlignment="1" applyProtection="1">
      <alignment horizontal="center" vertical="center"/>
      <protection locked="0"/>
    </xf>
    <xf numFmtId="0" fontId="23" fillId="0" borderId="33" xfId="1" applyFont="1" applyFill="1" applyBorder="1" applyAlignment="1" applyProtection="1">
      <alignment horizontal="center" vertical="center"/>
      <protection locked="0"/>
    </xf>
    <xf numFmtId="0" fontId="23" fillId="0" borderId="24" xfId="1" applyFont="1" applyFill="1" applyBorder="1" applyAlignment="1" applyProtection="1">
      <alignment horizontal="center" vertical="center"/>
      <protection locked="0"/>
    </xf>
    <xf numFmtId="0" fontId="20" fillId="5" borderId="12" xfId="1" applyFont="1" applyFill="1" applyBorder="1" applyAlignment="1">
      <alignment horizontal="center"/>
    </xf>
    <xf numFmtId="0" fontId="20" fillId="5" borderId="15" xfId="1" applyFont="1" applyFill="1" applyBorder="1" applyAlignment="1">
      <alignment horizontal="center"/>
    </xf>
    <xf numFmtId="168" fontId="36" fillId="0" borderId="29" xfId="1" applyNumberFormat="1" applyFont="1" applyFill="1" applyBorder="1" applyAlignment="1" applyProtection="1">
      <alignment horizontal="center" vertical="center" wrapText="1"/>
      <protection locked="0"/>
    </xf>
    <xf numFmtId="168" fontId="36" fillId="0" borderId="52" xfId="1" applyNumberFormat="1" applyFont="1" applyFill="1" applyBorder="1" applyAlignment="1" applyProtection="1">
      <alignment horizontal="center" vertical="center" wrapText="1"/>
      <protection locked="0"/>
    </xf>
    <xf numFmtId="0" fontId="10" fillId="2" borderId="35" xfId="1" applyFont="1" applyFill="1" applyBorder="1" applyAlignment="1">
      <alignment horizontal="center" vertical="center"/>
    </xf>
    <xf numFmtId="0" fontId="10" fillId="2" borderId="46" xfId="1" applyFont="1" applyFill="1" applyBorder="1" applyAlignment="1">
      <alignment horizontal="center" vertical="center"/>
    </xf>
    <xf numFmtId="0" fontId="54" fillId="2" borderId="0" xfId="1" applyFont="1" applyFill="1" applyBorder="1" applyAlignment="1">
      <alignment horizontal="left" wrapText="1"/>
    </xf>
    <xf numFmtId="0" fontId="54" fillId="2" borderId="8" xfId="1" applyFont="1" applyFill="1" applyBorder="1" applyAlignment="1">
      <alignment horizontal="left" wrapText="1"/>
    </xf>
    <xf numFmtId="171" fontId="23" fillId="0" borderId="34" xfId="1" applyNumberFormat="1" applyFont="1" applyFill="1" applyBorder="1" applyAlignment="1" applyProtection="1">
      <alignment horizontal="center" vertical="center"/>
      <protection locked="0"/>
    </xf>
    <xf numFmtId="171" fontId="23" fillId="0" borderId="33" xfId="1" applyNumberFormat="1" applyFont="1" applyFill="1" applyBorder="1" applyAlignment="1" applyProtection="1">
      <alignment horizontal="center" vertical="center"/>
      <protection locked="0"/>
    </xf>
    <xf numFmtId="171" fontId="23" fillId="0" borderId="24" xfId="1" applyNumberFormat="1" applyFont="1" applyFill="1" applyBorder="1" applyAlignment="1" applyProtection="1">
      <alignment horizontal="center" vertical="center"/>
      <protection locked="0"/>
    </xf>
    <xf numFmtId="0" fontId="10" fillId="2" borderId="0" xfId="1" applyFont="1" applyFill="1" applyBorder="1" applyAlignment="1">
      <alignment horizontal="left" vertical="top" wrapText="1"/>
    </xf>
    <xf numFmtId="0" fontId="10" fillId="2" borderId="12"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6" xfId="1" applyFont="1" applyFill="1" applyBorder="1" applyAlignment="1">
      <alignment horizontal="center" vertical="center"/>
    </xf>
    <xf numFmtId="0" fontId="10" fillId="0" borderId="1" xfId="1" applyFont="1" applyFill="1" applyBorder="1" applyAlignment="1">
      <alignment horizontal="center"/>
    </xf>
    <xf numFmtId="0" fontId="10" fillId="0" borderId="55" xfId="1" applyFont="1" applyFill="1" applyBorder="1" applyAlignment="1">
      <alignment horizontal="center"/>
    </xf>
    <xf numFmtId="0" fontId="10" fillId="0" borderId="56" xfId="1" applyFont="1" applyFill="1" applyBorder="1" applyAlignment="1">
      <alignment horizontal="center"/>
    </xf>
    <xf numFmtId="0" fontId="10" fillId="0" borderId="24" xfId="1" applyFont="1" applyFill="1" applyBorder="1" applyAlignment="1">
      <alignment horizontal="center"/>
    </xf>
    <xf numFmtId="0" fontId="8" fillId="0" borderId="53" xfId="1" applyFont="1" applyFill="1" applyBorder="1" applyAlignment="1">
      <alignment horizontal="center" vertical="center" wrapText="1"/>
    </xf>
    <xf numFmtId="0" fontId="8" fillId="0" borderId="51" xfId="1" applyFont="1" applyFill="1" applyBorder="1" applyAlignment="1">
      <alignment horizontal="center" vertical="center" wrapText="1"/>
    </xf>
    <xf numFmtId="0" fontId="47" fillId="4" borderId="1" xfId="1" applyFont="1" applyFill="1" applyBorder="1" applyAlignment="1">
      <alignment horizontal="left" wrapText="1"/>
    </xf>
    <xf numFmtId="0" fontId="47" fillId="4" borderId="7" xfId="1" applyFont="1" applyFill="1" applyBorder="1" applyAlignment="1">
      <alignment horizontal="left" wrapText="1"/>
    </xf>
    <xf numFmtId="0" fontId="47" fillId="4" borderId="2" xfId="1" applyFont="1" applyFill="1" applyBorder="1" applyAlignment="1">
      <alignment horizontal="left" wrapText="1"/>
    </xf>
    <xf numFmtId="0" fontId="8" fillId="0" borderId="57" xfId="1" applyFont="1" applyFill="1" applyBorder="1" applyAlignment="1" applyProtection="1">
      <alignment horizontal="left" wrapText="1"/>
      <protection locked="0"/>
    </xf>
    <xf numFmtId="0" fontId="8" fillId="0" borderId="58" xfId="1" applyFont="1" applyFill="1" applyBorder="1" applyAlignment="1" applyProtection="1">
      <alignment horizontal="left" wrapText="1"/>
      <protection locked="0"/>
    </xf>
    <xf numFmtId="0" fontId="8" fillId="0" borderId="59" xfId="1" applyFont="1" applyFill="1" applyBorder="1" applyAlignment="1" applyProtection="1">
      <alignment horizontal="left" wrapText="1"/>
      <protection locked="0"/>
    </xf>
    <xf numFmtId="167" fontId="36" fillId="6" borderId="32" xfId="1" applyNumberFormat="1" applyFont="1" applyFill="1" applyBorder="1" applyAlignment="1" applyProtection="1">
      <alignment horizontal="center" wrapText="1"/>
      <protection locked="0"/>
    </xf>
    <xf numFmtId="167" fontId="36" fillId="6" borderId="20" xfId="1" applyNumberFormat="1" applyFont="1" applyFill="1" applyBorder="1" applyAlignment="1" applyProtection="1">
      <alignment horizontal="center" wrapText="1"/>
      <protection locked="0"/>
    </xf>
    <xf numFmtId="169" fontId="27" fillId="6" borderId="41" xfId="1" applyNumberFormat="1" applyFont="1" applyFill="1" applyBorder="1" applyAlignment="1" applyProtection="1">
      <alignment horizontal="center"/>
      <protection locked="0"/>
    </xf>
    <xf numFmtId="169" fontId="27" fillId="6" borderId="60" xfId="1" applyNumberFormat="1" applyFont="1" applyFill="1" applyBorder="1" applyAlignment="1" applyProtection="1">
      <alignment horizontal="center"/>
      <protection locked="0"/>
    </xf>
    <xf numFmtId="170" fontId="27" fillId="6" borderId="25" xfId="1" applyNumberFormat="1" applyFont="1" applyFill="1" applyBorder="1" applyAlignment="1" applyProtection="1">
      <alignment horizontal="center"/>
      <protection locked="0"/>
    </xf>
    <xf numFmtId="170" fontId="27" fillId="6" borderId="61" xfId="1" applyNumberFormat="1" applyFont="1" applyFill="1" applyBorder="1" applyAlignment="1" applyProtection="1">
      <alignment horizontal="center"/>
      <protection locked="0"/>
    </xf>
    <xf numFmtId="0" fontId="8" fillId="0" borderId="5" xfId="1" applyFont="1" applyBorder="1" applyAlignment="1" applyProtection="1">
      <alignment horizontal="left"/>
      <protection locked="0"/>
    </xf>
    <xf numFmtId="0" fontId="8" fillId="0" borderId="8" xfId="1" applyFont="1" applyBorder="1" applyAlignment="1" applyProtection="1">
      <alignment horizontal="left"/>
      <protection locked="0"/>
    </xf>
    <xf numFmtId="0" fontId="8" fillId="0" borderId="6" xfId="1" applyFont="1" applyBorder="1" applyAlignment="1" applyProtection="1">
      <alignment horizontal="left"/>
      <protection locked="0"/>
    </xf>
    <xf numFmtId="0" fontId="8" fillId="0" borderId="3" xfId="1" applyFont="1" applyBorder="1" applyAlignment="1" applyProtection="1">
      <alignment horizontal="left"/>
      <protection locked="0"/>
    </xf>
    <xf numFmtId="0" fontId="8" fillId="0" borderId="0" xfId="1" applyFont="1" applyBorder="1" applyAlignment="1" applyProtection="1">
      <alignment horizontal="left"/>
      <protection locked="0"/>
    </xf>
    <xf numFmtId="0" fontId="8" fillId="0" borderId="4" xfId="1" applyFont="1" applyBorder="1" applyAlignment="1" applyProtection="1">
      <alignment horizontal="left"/>
      <protection locked="0"/>
    </xf>
    <xf numFmtId="0" fontId="30" fillId="4" borderId="12" xfId="1" applyFont="1" applyFill="1" applyBorder="1" applyAlignment="1">
      <alignment horizontal="left"/>
    </xf>
    <xf numFmtId="0" fontId="30" fillId="4" borderId="28" xfId="1" applyFont="1" applyFill="1" applyBorder="1" applyAlignment="1">
      <alignment horizontal="left"/>
    </xf>
    <xf numFmtId="0" fontId="30" fillId="4" borderId="13" xfId="1" applyFont="1" applyFill="1" applyBorder="1" applyAlignment="1">
      <alignment horizontal="left"/>
    </xf>
    <xf numFmtId="0" fontId="27" fillId="0" borderId="3" xfId="1" applyFont="1" applyFill="1" applyBorder="1" applyAlignment="1" applyProtection="1">
      <alignment horizontal="left"/>
      <protection locked="0"/>
    </xf>
    <xf numFmtId="0" fontId="27" fillId="0" borderId="0" xfId="1" applyFont="1" applyFill="1" applyBorder="1" applyAlignment="1" applyProtection="1">
      <alignment horizontal="left"/>
      <protection locked="0"/>
    </xf>
    <xf numFmtId="0" fontId="27" fillId="0" borderId="4" xfId="1" applyFont="1" applyFill="1" applyBorder="1" applyAlignment="1" applyProtection="1">
      <alignment horizontal="left"/>
      <protection locked="0"/>
    </xf>
    <xf numFmtId="0" fontId="13" fillId="0" borderId="5" xfId="4" applyFont="1" applyFill="1" applyBorder="1" applyAlignment="1" applyProtection="1">
      <alignment horizontal="left"/>
      <protection locked="0"/>
    </xf>
    <xf numFmtId="0" fontId="27" fillId="0" borderId="8" xfId="1" applyFont="1" applyFill="1" applyBorder="1" applyAlignment="1" applyProtection="1">
      <alignment horizontal="left"/>
      <protection locked="0"/>
    </xf>
    <xf numFmtId="0" fontId="27" fillId="0" borderId="6" xfId="1" applyFont="1" applyFill="1" applyBorder="1" applyAlignment="1" applyProtection="1">
      <alignment horizontal="left"/>
      <protection locked="0"/>
    </xf>
    <xf numFmtId="0" fontId="44" fillId="8" borderId="9" xfId="1" applyFont="1" applyFill="1" applyBorder="1" applyAlignment="1">
      <alignment horizontal="center" vertical="top"/>
    </xf>
    <xf numFmtId="0" fontId="35" fillId="8" borderId="3" xfId="1" applyFont="1" applyFill="1" applyBorder="1" applyAlignment="1">
      <alignment horizontal="center"/>
    </xf>
    <xf numFmtId="0" fontId="35" fillId="8" borderId="36" xfId="1" applyFont="1" applyFill="1" applyBorder="1" applyAlignment="1">
      <alignment horizontal="center"/>
    </xf>
    <xf numFmtId="0" fontId="8" fillId="0" borderId="3" xfId="1" applyFont="1" applyFill="1" applyBorder="1" applyAlignment="1" applyProtection="1">
      <alignment horizontal="left"/>
      <protection locked="0"/>
    </xf>
    <xf numFmtId="0" fontId="8" fillId="0" borderId="0" xfId="1" applyFont="1" applyFill="1" applyBorder="1" applyAlignment="1" applyProtection="1">
      <alignment horizontal="left"/>
      <protection locked="0"/>
    </xf>
    <xf numFmtId="0" fontId="8" fillId="0" borderId="4" xfId="1" applyFont="1" applyFill="1" applyBorder="1" applyAlignment="1" applyProtection="1">
      <alignment horizontal="left"/>
      <protection locked="0"/>
    </xf>
    <xf numFmtId="0" fontId="78" fillId="0" borderId="3" xfId="4" applyFont="1" applyFill="1" applyBorder="1" applyAlignment="1" applyProtection="1">
      <alignment horizontal="left"/>
      <protection locked="0"/>
    </xf>
    <xf numFmtId="0" fontId="27" fillId="0" borderId="3" xfId="4" applyFont="1" applyFill="1" applyBorder="1" applyAlignment="1">
      <alignment horizontal="left"/>
    </xf>
    <xf numFmtId="0" fontId="27" fillId="0" borderId="0" xfId="1" applyFont="1" applyFill="1" applyBorder="1" applyAlignment="1">
      <alignment horizontal="left"/>
    </xf>
    <xf numFmtId="0" fontId="27" fillId="0" borderId="4" xfId="1" applyFont="1" applyFill="1" applyBorder="1" applyAlignment="1">
      <alignment horizontal="left"/>
    </xf>
    <xf numFmtId="0" fontId="23" fillId="0" borderId="32" xfId="1" applyFont="1" applyFill="1" applyBorder="1" applyAlignment="1" applyProtection="1">
      <alignment horizontal="center" vertical="center"/>
      <protection locked="0"/>
    </xf>
    <xf numFmtId="0" fontId="30" fillId="5" borderId="12" xfId="1" applyFont="1" applyFill="1" applyBorder="1" applyAlignment="1">
      <alignment horizontal="left"/>
    </xf>
    <xf numFmtId="0" fontId="30" fillId="5" borderId="28" xfId="1" applyFont="1" applyFill="1" applyBorder="1" applyAlignment="1">
      <alignment horizontal="left"/>
    </xf>
    <xf numFmtId="0" fontId="30" fillId="5" borderId="13" xfId="1" applyFont="1" applyFill="1" applyBorder="1" applyAlignment="1">
      <alignment horizontal="left"/>
    </xf>
    <xf numFmtId="0" fontId="27" fillId="0" borderId="3" xfId="1" applyFont="1" applyFill="1" applyBorder="1" applyAlignment="1">
      <alignment horizontal="left"/>
    </xf>
    <xf numFmtId="0" fontId="27" fillId="0" borderId="3" xfId="4" applyFont="1" applyFill="1" applyBorder="1" applyAlignment="1" applyProtection="1">
      <alignment horizontal="left"/>
      <protection locked="0"/>
    </xf>
    <xf numFmtId="15" fontId="8" fillId="2" borderId="34" xfId="1" applyNumberFormat="1" applyFont="1" applyFill="1" applyBorder="1" applyAlignment="1" applyProtection="1">
      <alignment horizontal="center"/>
      <protection locked="0"/>
    </xf>
    <xf numFmtId="15" fontId="8" fillId="2" borderId="33" xfId="1" applyNumberFormat="1" applyFont="1" applyFill="1" applyBorder="1" applyAlignment="1" applyProtection="1">
      <alignment horizontal="center"/>
      <protection locked="0"/>
    </xf>
    <xf numFmtId="15" fontId="8" fillId="2" borderId="24" xfId="1" applyNumberFormat="1" applyFont="1" applyFill="1" applyBorder="1" applyAlignment="1" applyProtection="1">
      <alignment horizontal="center"/>
      <protection locked="0"/>
    </xf>
    <xf numFmtId="0" fontId="8" fillId="2" borderId="34" xfId="1" applyFont="1" applyFill="1" applyBorder="1" applyAlignment="1" applyProtection="1">
      <alignment horizontal="center"/>
      <protection locked="0"/>
    </xf>
    <xf numFmtId="0" fontId="8" fillId="2" borderId="33" xfId="1" applyFont="1" applyFill="1" applyBorder="1" applyAlignment="1" applyProtection="1">
      <alignment horizontal="center"/>
      <protection locked="0"/>
    </xf>
    <xf numFmtId="0" fontId="8" fillId="2" borderId="24" xfId="1" applyFont="1" applyFill="1" applyBorder="1" applyAlignment="1" applyProtection="1">
      <alignment horizontal="center"/>
      <protection locked="0"/>
    </xf>
    <xf numFmtId="0" fontId="20" fillId="5" borderId="14" xfId="1" applyFont="1" applyFill="1" applyBorder="1" applyAlignment="1">
      <alignment horizontal="center"/>
    </xf>
    <xf numFmtId="0" fontId="20" fillId="5" borderId="30" xfId="1" applyFont="1" applyFill="1" applyBorder="1" applyAlignment="1">
      <alignment horizontal="center"/>
    </xf>
    <xf numFmtId="0" fontId="8" fillId="0" borderId="12" xfId="1" applyFont="1" applyFill="1" applyBorder="1" applyAlignment="1" applyProtection="1">
      <alignment horizontal="center" vertical="center" wrapText="1"/>
      <protection locked="0"/>
    </xf>
    <xf numFmtId="0" fontId="8" fillId="0" borderId="28" xfId="1" applyFont="1" applyFill="1" applyBorder="1" applyAlignment="1" applyProtection="1">
      <alignment horizontal="center" vertical="center" wrapText="1"/>
      <protection locked="0"/>
    </xf>
    <xf numFmtId="0" fontId="8" fillId="0" borderId="13"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3" xfId="1" applyFont="1" applyFill="1" applyBorder="1" applyAlignment="1">
      <alignment horizontal="center" wrapText="1"/>
    </xf>
    <xf numFmtId="0" fontId="8" fillId="0" borderId="54" xfId="1" applyFont="1" applyFill="1" applyBorder="1" applyAlignment="1">
      <alignment horizontal="center" wrapText="1"/>
    </xf>
    <xf numFmtId="171" fontId="23" fillId="0" borderId="32" xfId="1" applyNumberFormat="1" applyFont="1" applyFill="1" applyBorder="1" applyAlignment="1" applyProtection="1">
      <alignment horizontal="center" vertical="center"/>
      <protection locked="0"/>
    </xf>
    <xf numFmtId="0" fontId="19" fillId="5" borderId="34" xfId="1" applyFont="1" applyFill="1" applyBorder="1" applyAlignment="1">
      <alignment horizontal="center" vertical="center" wrapText="1"/>
    </xf>
    <xf numFmtId="0" fontId="19" fillId="5" borderId="33" xfId="1" applyFont="1" applyFill="1" applyBorder="1" applyAlignment="1">
      <alignment horizontal="center" vertical="center" wrapText="1"/>
    </xf>
    <xf numFmtId="0" fontId="19" fillId="5" borderId="24" xfId="1" applyFont="1" applyFill="1" applyBorder="1" applyAlignment="1">
      <alignment horizontal="center" vertical="center" wrapText="1"/>
    </xf>
    <xf numFmtId="168" fontId="36" fillId="0" borderId="11" xfId="1" applyNumberFormat="1" applyFont="1" applyFill="1" applyBorder="1" applyAlignment="1" applyProtection="1">
      <alignment horizontal="center" vertical="center" wrapText="1"/>
      <protection locked="0"/>
    </xf>
    <xf numFmtId="0" fontId="10" fillId="2" borderId="57" xfId="1" applyFont="1" applyFill="1" applyBorder="1" applyAlignment="1">
      <alignment horizontal="center" vertical="center"/>
    </xf>
    <xf numFmtId="0" fontId="10" fillId="2" borderId="58"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8" xfId="1" applyFont="1" applyFill="1" applyBorder="1" applyAlignment="1">
      <alignment horizontal="center" vertical="center"/>
    </xf>
    <xf numFmtId="0" fontId="8" fillId="0" borderId="29"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8" fillId="0" borderId="12" xfId="1" applyFont="1" applyFill="1" applyBorder="1" applyAlignment="1" applyProtection="1">
      <alignment vertical="top"/>
      <protection locked="0"/>
    </xf>
    <xf numFmtId="0" fontId="8" fillId="0" borderId="28" xfId="1" applyFont="1" applyFill="1" applyBorder="1" applyAlignment="1" applyProtection="1">
      <alignment vertical="top"/>
      <protection locked="0"/>
    </xf>
    <xf numFmtId="0" fontId="8" fillId="0" borderId="48" xfId="1" applyFont="1" applyFill="1" applyBorder="1" applyAlignment="1" applyProtection="1">
      <alignment vertical="top"/>
      <protection locked="0"/>
    </xf>
    <xf numFmtId="0" fontId="8" fillId="0" borderId="3"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49" xfId="1" applyFont="1" applyFill="1" applyBorder="1" applyAlignment="1" applyProtection="1">
      <alignment vertical="top"/>
      <protection locked="0"/>
    </xf>
    <xf numFmtId="0" fontId="8" fillId="0" borderId="5" xfId="1" applyFont="1" applyFill="1" applyBorder="1" applyAlignment="1" applyProtection="1">
      <alignment vertical="top"/>
      <protection locked="0"/>
    </xf>
    <xf numFmtId="0" fontId="8" fillId="0" borderId="8" xfId="1" applyFont="1" applyFill="1" applyBorder="1" applyAlignment="1" applyProtection="1">
      <alignment vertical="top"/>
      <protection locked="0"/>
    </xf>
    <xf numFmtId="0" fontId="8" fillId="0" borderId="50" xfId="1" applyFont="1" applyFill="1" applyBorder="1" applyAlignment="1" applyProtection="1">
      <alignment vertical="top"/>
      <protection locked="0"/>
    </xf>
    <xf numFmtId="167" fontId="23" fillId="0" borderId="32" xfId="1" applyNumberFormat="1" applyFont="1" applyFill="1" applyBorder="1" applyAlignment="1" applyProtection="1">
      <alignment horizontal="center" vertical="center"/>
      <protection locked="0"/>
    </xf>
    <xf numFmtId="0" fontId="10" fillId="0" borderId="18" xfId="1" applyFont="1" applyFill="1" applyBorder="1" applyAlignment="1">
      <alignment horizontal="center"/>
    </xf>
    <xf numFmtId="0" fontId="10" fillId="0" borderId="32" xfId="1" applyFont="1" applyFill="1" applyBorder="1" applyAlignment="1">
      <alignment horizontal="center"/>
    </xf>
    <xf numFmtId="0" fontId="10" fillId="0" borderId="21" xfId="1" applyFont="1" applyFill="1" applyBorder="1" applyAlignment="1">
      <alignment horizontal="center"/>
    </xf>
    <xf numFmtId="0" fontId="10" fillId="0" borderId="22" xfId="1" applyFont="1" applyFill="1" applyBorder="1" applyAlignment="1">
      <alignment horizontal="center"/>
    </xf>
    <xf numFmtId="49" fontId="61" fillId="2" borderId="37" xfId="1" applyNumberFormat="1" applyFont="1" applyFill="1" applyBorder="1" applyAlignment="1">
      <alignment horizontal="center" vertical="center"/>
    </xf>
    <xf numFmtId="49" fontId="61" fillId="2" borderId="35" xfId="1" applyNumberFormat="1" applyFont="1" applyFill="1" applyBorder="1" applyAlignment="1">
      <alignment horizontal="center" vertical="center"/>
    </xf>
    <xf numFmtId="49" fontId="61" fillId="2" borderId="41" xfId="1" applyNumberFormat="1" applyFont="1" applyFill="1" applyBorder="1" applyAlignment="1">
      <alignment horizontal="center" vertical="center"/>
    </xf>
    <xf numFmtId="49" fontId="61" fillId="2" borderId="42" xfId="1" applyNumberFormat="1" applyFont="1" applyFill="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9" fillId="8" borderId="32" xfId="1" applyFont="1" applyFill="1" applyBorder="1" applyAlignment="1">
      <alignment horizontal="center" vertical="center" wrapText="1"/>
    </xf>
    <xf numFmtId="0" fontId="19" fillId="8" borderId="32" xfId="1" applyFont="1" applyFill="1" applyBorder="1" applyAlignment="1">
      <alignment horizontal="center" vertical="center"/>
    </xf>
    <xf numFmtId="0" fontId="38" fillId="0" borderId="34" xfId="0" applyFont="1" applyBorder="1" applyAlignment="1">
      <alignment horizontal="center" vertical="center" wrapText="1"/>
    </xf>
    <xf numFmtId="0" fontId="38" fillId="0" borderId="24" xfId="0" applyFont="1" applyBorder="1" applyAlignment="1">
      <alignment horizontal="center" vertical="center" wrapText="1"/>
    </xf>
    <xf numFmtId="49" fontId="46" fillId="4" borderId="34" xfId="1" applyNumberFormat="1" applyFont="1" applyFill="1" applyBorder="1" applyAlignment="1">
      <alignment horizontal="left" vertical="center" wrapText="1"/>
    </xf>
    <xf numFmtId="49" fontId="46" fillId="4" borderId="24" xfId="1" applyNumberFormat="1" applyFont="1" applyFill="1" applyBorder="1" applyAlignment="1">
      <alignment horizontal="left" vertical="center" wrapText="1"/>
    </xf>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0" fillId="2" borderId="8" xfId="0" applyFill="1" applyBorder="1"/>
    <xf numFmtId="0" fontId="0" fillId="2" borderId="6" xfId="0" applyFill="1" applyBorder="1"/>
    <xf numFmtId="0" fontId="39" fillId="7" borderId="16" xfId="0" applyFont="1" applyFill="1" applyBorder="1" applyAlignment="1">
      <alignment horizontal="center" vertical="center"/>
    </xf>
    <xf numFmtId="0" fontId="39" fillId="7" borderId="39" xfId="0" applyFont="1" applyFill="1" applyBorder="1" applyAlignment="1">
      <alignment horizontal="center" vertical="center"/>
    </xf>
    <xf numFmtId="0" fontId="39" fillId="7" borderId="17" xfId="0" applyFont="1" applyFill="1" applyBorder="1" applyAlignment="1">
      <alignment horizontal="center" vertical="center"/>
    </xf>
    <xf numFmtId="0" fontId="39" fillId="4" borderId="16" xfId="0" applyFont="1" applyFill="1" applyBorder="1" applyAlignment="1">
      <alignment horizontal="center" vertical="center"/>
    </xf>
    <xf numFmtId="0" fontId="39" fillId="4" borderId="39" xfId="0" applyFont="1" applyFill="1" applyBorder="1" applyAlignment="1">
      <alignment horizontal="center" vertical="center"/>
    </xf>
    <xf numFmtId="0" fontId="39" fillId="4" borderId="17" xfId="0" applyFont="1" applyFill="1" applyBorder="1" applyAlignment="1">
      <alignment horizontal="center" vertical="center"/>
    </xf>
    <xf numFmtId="0" fontId="0" fillId="0" borderId="12" xfId="0" applyBorder="1"/>
    <xf numFmtId="0" fontId="0" fillId="0" borderId="28" xfId="0" applyBorder="1"/>
    <xf numFmtId="0" fontId="0" fillId="0" borderId="13"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8" xfId="0" applyBorder="1"/>
    <xf numFmtId="0" fontId="0" fillId="0" borderId="6" xfId="0" applyBorder="1"/>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39" fillId="7" borderId="4"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0" fillId="2" borderId="12" xfId="0" applyFill="1" applyBorder="1"/>
    <xf numFmtId="0" fontId="0" fillId="2" borderId="28" xfId="0" applyFill="1" applyBorder="1"/>
    <xf numFmtId="0" fontId="0" fillId="2" borderId="13" xfId="0" applyFill="1" applyBorder="1"/>
    <xf numFmtId="0" fontId="39" fillId="4" borderId="12" xfId="0" applyFont="1" applyFill="1" applyBorder="1" applyAlignment="1">
      <alignment horizontal="center" vertical="center" wrapText="1"/>
    </xf>
    <xf numFmtId="0" fontId="39" fillId="4" borderId="13"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0" fillId="0" borderId="14" xfId="0" applyBorder="1"/>
    <xf numFmtId="0" fontId="0" fillId="0" borderId="15" xfId="0" applyBorder="1"/>
    <xf numFmtId="0" fontId="0" fillId="2" borderId="12" xfId="0" applyFill="1" applyBorder="1" applyAlignment="1">
      <alignment horizontal="left"/>
    </xf>
    <xf numFmtId="0" fontId="0" fillId="2" borderId="13" xfId="0" applyFill="1" applyBorder="1" applyAlignment="1">
      <alignment horizontal="left"/>
    </xf>
    <xf numFmtId="0" fontId="0" fillId="0" borderId="30" xfId="0" applyBorder="1"/>
    <xf numFmtId="49" fontId="62" fillId="9" borderId="14" xfId="0" applyNumberFormat="1" applyFont="1" applyFill="1" applyBorder="1" applyAlignment="1">
      <alignment horizontal="center" vertical="center"/>
    </xf>
    <xf numFmtId="0" fontId="62" fillId="9" borderId="30" xfId="0" applyNumberFormat="1" applyFont="1" applyFill="1" applyBorder="1" applyAlignment="1">
      <alignment horizontal="center" vertical="center"/>
    </xf>
    <xf numFmtId="0" fontId="62" fillId="9" borderId="15" xfId="0" applyNumberFormat="1" applyFont="1" applyFill="1" applyBorder="1" applyAlignment="1">
      <alignment horizontal="center" vertical="center"/>
    </xf>
    <xf numFmtId="0" fontId="46" fillId="4" borderId="34" xfId="1" applyFont="1" applyFill="1" applyBorder="1" applyAlignment="1">
      <alignment vertical="center" wrapText="1"/>
    </xf>
    <xf numFmtId="0" fontId="46" fillId="4" borderId="33" xfId="1" applyFont="1" applyFill="1" applyBorder="1" applyAlignment="1">
      <alignment vertical="center" wrapText="1"/>
    </xf>
    <xf numFmtId="0" fontId="46" fillId="4" borderId="24" xfId="1" applyFont="1" applyFill="1" applyBorder="1" applyAlignment="1">
      <alignment vertical="center" wrapText="1"/>
    </xf>
    <xf numFmtId="0" fontId="47" fillId="5" borderId="62" xfId="0" applyFont="1" applyFill="1" applyBorder="1" applyAlignment="1">
      <alignment horizontal="center" vertical="top" wrapText="1"/>
    </xf>
    <xf numFmtId="0" fontId="47" fillId="5" borderId="63" xfId="0" applyFont="1" applyFill="1" applyBorder="1" applyAlignment="1">
      <alignment horizontal="center" vertical="top" wrapText="1"/>
    </xf>
    <xf numFmtId="0" fontId="39" fillId="5" borderId="41" xfId="0" applyFont="1" applyFill="1" applyBorder="1" applyAlignment="1">
      <alignment vertical="top"/>
    </xf>
    <xf numFmtId="0" fontId="39" fillId="5" borderId="26" xfId="0" applyFont="1" applyFill="1" applyBorder="1" applyAlignment="1">
      <alignment vertical="top"/>
    </xf>
    <xf numFmtId="0" fontId="47" fillId="5" borderId="34" xfId="0" applyFont="1" applyFill="1" applyBorder="1" applyAlignment="1">
      <alignment vertical="center" wrapText="1"/>
    </xf>
    <xf numFmtId="0" fontId="47" fillId="5" borderId="24" xfId="0" applyFont="1" applyFill="1" applyBorder="1" applyAlignment="1">
      <alignment vertical="center" wrapText="1"/>
    </xf>
    <xf numFmtId="0" fontId="29" fillId="2" borderId="34" xfId="0" applyFont="1" applyFill="1" applyBorder="1" applyAlignment="1">
      <alignment vertical="center" wrapText="1"/>
    </xf>
    <xf numFmtId="0" fontId="29" fillId="2" borderId="24" xfId="0" applyFont="1" applyFill="1" applyBorder="1" applyAlignment="1">
      <alignment vertical="center" wrapText="1"/>
    </xf>
    <xf numFmtId="0" fontId="47" fillId="5" borderId="38" xfId="0" applyFont="1" applyFill="1" applyBorder="1"/>
    <xf numFmtId="0" fontId="47" fillId="5" borderId="36" xfId="0" applyFont="1" applyFill="1" applyBorder="1"/>
    <xf numFmtId="0" fontId="47" fillId="5" borderId="34" xfId="0" applyFont="1" applyFill="1" applyBorder="1" applyAlignment="1">
      <alignment horizontal="center"/>
    </xf>
    <xf numFmtId="0" fontId="47" fillId="5" borderId="33" xfId="0" applyFont="1" applyFill="1" applyBorder="1" applyAlignment="1">
      <alignment horizontal="center"/>
    </xf>
    <xf numFmtId="0" fontId="47" fillId="5" borderId="24" xfId="0" applyFont="1" applyFill="1" applyBorder="1" applyAlignment="1">
      <alignment horizontal="center"/>
    </xf>
    <xf numFmtId="0" fontId="56" fillId="0" borderId="32" xfId="0" applyFont="1" applyBorder="1" applyAlignment="1">
      <alignment vertical="center" wrapText="1"/>
    </xf>
    <xf numFmtId="0" fontId="56" fillId="0" borderId="32" xfId="0" applyFont="1" applyBorder="1" applyAlignment="1">
      <alignment vertical="center"/>
    </xf>
    <xf numFmtId="0" fontId="39" fillId="5" borderId="38" xfId="0" applyFont="1" applyFill="1" applyBorder="1"/>
    <xf numFmtId="0" fontId="39" fillId="5" borderId="36" xfId="0" applyFont="1" applyFill="1" applyBorder="1"/>
    <xf numFmtId="0" fontId="67" fillId="0" borderId="32" xfId="0" applyFont="1" applyBorder="1" applyAlignment="1">
      <alignment vertical="center" wrapText="1"/>
    </xf>
    <xf numFmtId="0" fontId="57" fillId="0" borderId="32" xfId="0" applyFont="1" applyBorder="1" applyAlignment="1">
      <alignment vertical="center" wrapText="1"/>
    </xf>
    <xf numFmtId="0" fontId="67" fillId="0" borderId="32" xfId="0" applyFont="1" applyBorder="1" applyAlignment="1">
      <alignment vertical="top" wrapText="1"/>
    </xf>
    <xf numFmtId="0" fontId="47" fillId="4" borderId="34" xfId="0" applyFont="1" applyFill="1" applyBorder="1" applyAlignment="1">
      <alignment vertical="center" wrapText="1"/>
    </xf>
    <xf numFmtId="0" fontId="47" fillId="4" borderId="33" xfId="0" applyFont="1" applyFill="1" applyBorder="1" applyAlignment="1">
      <alignment vertical="center" wrapText="1"/>
    </xf>
    <xf numFmtId="0" fontId="47" fillId="4" borderId="24" xfId="0" applyFont="1" applyFill="1" applyBorder="1" applyAlignment="1">
      <alignment vertical="center" wrapText="1"/>
    </xf>
    <xf numFmtId="0" fontId="60" fillId="0" borderId="32" xfId="0" applyFont="1" applyFill="1" applyBorder="1" applyAlignment="1">
      <alignment horizontal="left" vertical="center" wrapText="1"/>
    </xf>
    <xf numFmtId="0" fontId="39" fillId="5" borderId="32" xfId="0" applyFont="1" applyFill="1" applyBorder="1" applyAlignment="1">
      <alignment vertical="top"/>
    </xf>
    <xf numFmtId="0" fontId="57" fillId="0" borderId="32" xfId="0" applyFont="1" applyBorder="1" applyAlignment="1">
      <alignment horizontal="left" vertical="center" wrapText="1"/>
    </xf>
    <xf numFmtId="0" fontId="57" fillId="0" borderId="32" xfId="0" applyFont="1" applyBorder="1" applyAlignment="1">
      <alignment horizontal="left" vertical="center"/>
    </xf>
    <xf numFmtId="0" fontId="70" fillId="2" borderId="34" xfId="0" applyFont="1" applyFill="1" applyBorder="1" applyAlignment="1">
      <alignment vertical="center" wrapText="1"/>
    </xf>
    <xf numFmtId="0" fontId="70" fillId="2" borderId="33" xfId="0" applyFont="1" applyFill="1" applyBorder="1" applyAlignment="1">
      <alignment vertical="center" wrapText="1"/>
    </xf>
    <xf numFmtId="0" fontId="70" fillId="2" borderId="24" xfId="0" applyFont="1" applyFill="1" applyBorder="1" applyAlignment="1">
      <alignment vertical="center" wrapText="1"/>
    </xf>
    <xf numFmtId="0" fontId="35" fillId="8" borderId="38" xfId="1"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xf numFmtId="0" fontId="1" fillId="14" borderId="32" xfId="0" applyFont="1" applyFill="1" applyBorder="1" applyAlignment="1">
      <alignment horizontal="center" vertical="center" wrapText="1"/>
    </xf>
    <xf numFmtId="0" fontId="20" fillId="8" borderId="3" xfId="1" applyFont="1" applyFill="1" applyBorder="1" applyAlignment="1">
      <alignment horizontal="center"/>
    </xf>
    <xf numFmtId="0" fontId="31" fillId="2" borderId="0" xfId="1" applyFont="1" applyFill="1" applyBorder="1" applyAlignment="1">
      <alignment horizontal="left" vertical="center"/>
    </xf>
  </cellXfs>
  <cellStyles count="14">
    <cellStyle name="Hyperlink" xfId="4" builtinId="8"/>
    <cellStyle name="Normal" xfId="0" builtinId="0"/>
    <cellStyle name="Normal 2" xfId="13" xr:uid="{00000000-0005-0000-0000-000002000000}"/>
    <cellStyle name="S0" xfId="5" xr:uid="{00000000-0005-0000-0000-000003000000}"/>
    <cellStyle name="S1" xfId="6" xr:uid="{00000000-0005-0000-0000-000004000000}"/>
    <cellStyle name="S2" xfId="8" xr:uid="{00000000-0005-0000-0000-000005000000}"/>
    <cellStyle name="S3" xfId="9" xr:uid="{00000000-0005-0000-0000-000006000000}"/>
    <cellStyle name="S4" xfId="10" xr:uid="{00000000-0005-0000-0000-000007000000}"/>
    <cellStyle name="Standard 2" xfId="2" xr:uid="{00000000-0005-0000-0000-000008000000}"/>
    <cellStyle name="Standard 3" xfId="3" xr:uid="{00000000-0005-0000-0000-000009000000}"/>
    <cellStyle name="Standard 4" xfId="1" xr:uid="{00000000-0005-0000-0000-00000A000000}"/>
    <cellStyle name="一般 2" xfId="7" xr:uid="{00000000-0005-0000-0000-00000B000000}"/>
    <cellStyle name="一般 3" xfId="11" xr:uid="{00000000-0005-0000-0000-00000C000000}"/>
    <cellStyle name="一般 4" xfId="12" xr:uid="{00000000-0005-0000-0000-00000D000000}"/>
  </cellStyles>
  <dxfs count="9">
    <dxf>
      <font>
        <color theme="0"/>
      </font>
      <fill>
        <patternFill>
          <bgColor theme="0"/>
        </patternFill>
      </fill>
    </dxf>
    <dxf>
      <font>
        <color theme="0"/>
      </font>
      <fill>
        <patternFill>
          <bgColor rgb="FF0093DD"/>
        </patternFill>
      </fill>
    </dxf>
    <dxf>
      <fill>
        <patternFill>
          <bgColor rgb="FFFFFF00"/>
        </patternFill>
      </fill>
    </dxf>
    <dxf>
      <fill>
        <patternFill>
          <bgColor rgb="FFFFFF00"/>
        </patternFill>
      </fill>
    </dxf>
    <dxf>
      <fill>
        <patternFill>
          <bgColor rgb="FF0093DD"/>
        </patternFill>
      </fill>
    </dxf>
    <dxf>
      <fill>
        <patternFill>
          <bgColor rgb="FFFFFF00"/>
        </patternFill>
      </fill>
    </dxf>
    <dxf>
      <font>
        <color theme="0"/>
      </font>
      <fill>
        <patternFill>
          <bgColor rgb="FF0093DD"/>
        </patternFill>
      </fill>
    </dxf>
    <dxf>
      <fill>
        <patternFill>
          <bgColor rgb="FF0093DD"/>
        </patternFill>
      </fill>
    </dxf>
    <dxf>
      <fill>
        <patternFill>
          <bgColor rgb="FFFFFF00"/>
        </patternFill>
      </fill>
    </dxf>
  </dxfs>
  <tableStyles count="0" defaultTableStyle="TableStyleMedium9" defaultPivotStyle="PivotStyleLight16"/>
  <colors>
    <mruColors>
      <color rgb="FF0093DD"/>
      <color rgb="FFCE0000"/>
      <color rgb="FF8D8D8D"/>
      <color rgb="FF605D5C"/>
      <color rgb="FF959595"/>
      <color rgb="FFBAC405"/>
      <color rgb="FFCC00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397565</xdr:colOff>
      <xdr:row>0</xdr:row>
      <xdr:rowOff>66261</xdr:rowOff>
    </xdr:from>
    <xdr:to>
      <xdr:col>15</xdr:col>
      <xdr:colOff>602697</xdr:colOff>
      <xdr:row>2</xdr:row>
      <xdr:rowOff>93348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5522" y="66261"/>
          <a:ext cx="3474002" cy="717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469900</xdr:colOff>
      <xdr:row>0</xdr:row>
      <xdr:rowOff>0</xdr:rowOff>
    </xdr:from>
    <xdr:to>
      <xdr:col>9</xdr:col>
      <xdr:colOff>698500</xdr:colOff>
      <xdr:row>1</xdr:row>
      <xdr:rowOff>294928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0" y="0"/>
          <a:ext cx="3181350" cy="656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5429250</xdr:colOff>
      <xdr:row>0</xdr:row>
      <xdr:rowOff>69850</xdr:rowOff>
    </xdr:from>
    <xdr:to>
      <xdr:col>7</xdr:col>
      <xdr:colOff>1537252</xdr:colOff>
      <xdr:row>0</xdr:row>
      <xdr:rowOff>787154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5900" y="69850"/>
          <a:ext cx="3474002" cy="717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AC405"/>
    <pageSetUpPr fitToPage="1"/>
  </sheetPr>
  <dimension ref="A1:T1041"/>
  <sheetViews>
    <sheetView tabSelected="1" showWhiteSpace="0" zoomScale="90" zoomScaleNormal="90" zoomScaleSheetLayoutView="100" workbookViewId="0">
      <selection activeCell="B2" sqref="B2"/>
    </sheetView>
  </sheetViews>
  <sheetFormatPr defaultColWidth="11.44140625" defaultRowHeight="16.5"/>
  <cols>
    <col min="1" max="1" width="3" style="47" customWidth="1"/>
    <col min="2" max="2" width="11.109375" style="1" customWidth="1"/>
    <col min="3" max="3" width="20" style="1" customWidth="1"/>
    <col min="4" max="4" width="32.33203125" style="1" customWidth="1"/>
    <col min="5" max="5" width="3.88671875" style="1" customWidth="1"/>
    <col min="6" max="6" width="12.77734375" style="1" bestFit="1" customWidth="1"/>
    <col min="7" max="7" width="12.77734375" style="1" customWidth="1"/>
    <col min="8" max="8" width="1.5546875" style="1" customWidth="1"/>
    <col min="9" max="9" width="6.5546875" style="1" customWidth="1"/>
    <col min="10" max="11" width="5.21875" style="1" customWidth="1"/>
    <col min="12" max="12" width="4.44140625" style="1" customWidth="1"/>
    <col min="13" max="13" width="1.5546875" style="1" customWidth="1"/>
    <col min="14" max="14" width="12.44140625" style="1" customWidth="1"/>
    <col min="15" max="15" width="10.6640625" style="1" customWidth="1"/>
    <col min="16" max="16" width="8.5546875" style="1" customWidth="1"/>
    <col min="17" max="18" width="1.44140625" style="49" customWidth="1"/>
    <col min="19" max="19" width="1.44140625" style="176" customWidth="1"/>
    <col min="20" max="20" width="52.109375" style="49" customWidth="1"/>
    <col min="21" max="16384" width="11.44140625" style="1"/>
  </cols>
  <sheetData>
    <row r="1" spans="1:20" s="49" customFormat="1" ht="27.75">
      <c r="A1" s="47"/>
      <c r="B1" s="393" t="s">
        <v>201</v>
      </c>
      <c r="C1" s="48"/>
      <c r="D1" s="48"/>
      <c r="E1" s="48"/>
      <c r="F1" s="48"/>
      <c r="G1" s="48"/>
      <c r="S1" s="176"/>
      <c r="T1" s="173" t="s">
        <v>164</v>
      </c>
    </row>
    <row r="2" spans="1:20" s="49" customFormat="1" ht="25.5" thickBot="1">
      <c r="A2" s="47"/>
      <c r="B2" s="50"/>
      <c r="C2" s="48"/>
      <c r="D2" s="48"/>
      <c r="E2" s="48"/>
      <c r="F2" s="48"/>
      <c r="G2" s="48"/>
      <c r="S2" s="176"/>
      <c r="T2" s="172" t="str">
        <f>UPPER('Email Distribution'!A2&amp;" / "&amp;'Email Distribution'!B2&amp;" - "&amp;'Email Distribution'!C2&amp;" / "&amp;'Email Distribution'!D2&amp;" - "&amp;'Email Distribution'!E2)</f>
        <v>NO MODE DECLARED / NEED ORIGIN - NEED DEST / NEED SHIPPER - NEED CONSIGNEE</v>
      </c>
    </row>
    <row r="3" spans="1:20" ht="20.25">
      <c r="B3" s="250" t="s">
        <v>72</v>
      </c>
      <c r="C3" s="251"/>
      <c r="D3" s="252"/>
      <c r="E3" s="51"/>
      <c r="F3" s="49"/>
      <c r="G3" s="59"/>
      <c r="H3" s="59"/>
      <c r="I3" s="59"/>
      <c r="J3" s="59"/>
      <c r="K3" s="60"/>
      <c r="L3" s="60"/>
      <c r="M3" s="60"/>
      <c r="N3" s="60"/>
      <c r="O3" s="60"/>
      <c r="P3" s="60"/>
      <c r="Q3" s="60"/>
      <c r="R3" s="60"/>
      <c r="S3" s="177"/>
      <c r="T3" s="140"/>
    </row>
    <row r="4" spans="1:20" ht="18" customHeight="1">
      <c r="B4" s="253"/>
      <c r="C4" s="247"/>
      <c r="D4" s="248"/>
      <c r="E4" s="51"/>
      <c r="F4" s="49"/>
      <c r="G4" s="49"/>
      <c r="H4" s="49"/>
      <c r="I4" s="59"/>
      <c r="J4" s="59"/>
      <c r="K4" s="60"/>
      <c r="L4" s="60"/>
      <c r="M4" s="60"/>
      <c r="N4" s="60"/>
      <c r="O4" s="60"/>
      <c r="P4" s="60"/>
      <c r="Q4" s="60"/>
      <c r="R4" s="60"/>
      <c r="S4" s="177"/>
      <c r="T4" s="61" t="s">
        <v>183</v>
      </c>
    </row>
    <row r="5" spans="1:20" ht="18" customHeight="1">
      <c r="B5" s="253"/>
      <c r="C5" s="247"/>
      <c r="D5" s="248"/>
      <c r="E5" s="51"/>
      <c r="F5" s="201" t="s">
        <v>82</v>
      </c>
      <c r="G5" s="201"/>
      <c r="H5" s="201"/>
      <c r="I5" s="201"/>
      <c r="J5" s="201"/>
      <c r="K5" s="201"/>
      <c r="L5" s="201"/>
      <c r="M5" s="201"/>
      <c r="N5" s="201"/>
      <c r="O5" s="201"/>
      <c r="P5" s="201"/>
      <c r="Q5" s="201"/>
      <c r="R5" s="162"/>
      <c r="S5" s="178"/>
      <c r="T5" s="74" t="s">
        <v>58</v>
      </c>
    </row>
    <row r="6" spans="1:20" ht="18" customHeight="1">
      <c r="B6" s="253"/>
      <c r="C6" s="247"/>
      <c r="D6" s="248"/>
      <c r="E6" s="51"/>
      <c r="F6" s="201"/>
      <c r="G6" s="201"/>
      <c r="H6" s="201"/>
      <c r="I6" s="201"/>
      <c r="J6" s="201"/>
      <c r="K6" s="201"/>
      <c r="L6" s="201"/>
      <c r="M6" s="201"/>
      <c r="N6" s="201"/>
      <c r="O6" s="201"/>
      <c r="P6" s="201"/>
      <c r="Q6" s="201"/>
      <c r="R6" s="162"/>
      <c r="S6" s="178"/>
      <c r="T6" s="75" t="s">
        <v>59</v>
      </c>
    </row>
    <row r="7" spans="1:20" ht="15.75" customHeight="1" thickBot="1">
      <c r="B7" s="253"/>
      <c r="C7" s="247"/>
      <c r="D7" s="248"/>
      <c r="E7" s="51"/>
      <c r="F7" s="201"/>
      <c r="G7" s="201"/>
      <c r="H7" s="201"/>
      <c r="I7" s="201"/>
      <c r="J7" s="201"/>
      <c r="K7" s="201"/>
      <c r="L7" s="201"/>
      <c r="M7" s="201"/>
      <c r="N7" s="201"/>
      <c r="O7" s="201"/>
      <c r="P7" s="201"/>
      <c r="Q7" s="201"/>
      <c r="R7" s="162"/>
      <c r="S7" s="178"/>
      <c r="T7" s="76" t="s">
        <v>60</v>
      </c>
    </row>
    <row r="8" spans="1:20" ht="21" thickBot="1">
      <c r="B8" s="250" t="s">
        <v>73</v>
      </c>
      <c r="C8" s="251"/>
      <c r="D8" s="252"/>
      <c r="E8" s="51"/>
      <c r="F8" s="201"/>
      <c r="G8" s="201"/>
      <c r="H8" s="201"/>
      <c r="I8" s="201"/>
      <c r="J8" s="201"/>
      <c r="K8" s="201"/>
      <c r="L8" s="201"/>
      <c r="M8" s="201"/>
      <c r="N8" s="201"/>
      <c r="O8" s="201"/>
      <c r="P8" s="201"/>
      <c r="Q8" s="201"/>
      <c r="R8" s="162"/>
      <c r="S8" s="178"/>
    </row>
    <row r="9" spans="1:20" ht="16.5" customHeight="1">
      <c r="B9" s="246"/>
      <c r="C9" s="247"/>
      <c r="D9" s="248"/>
      <c r="E9" s="51"/>
      <c r="F9" s="31" t="s">
        <v>36</v>
      </c>
      <c r="G9" s="32"/>
      <c r="H9" s="32"/>
      <c r="I9" s="32"/>
      <c r="J9" s="32"/>
      <c r="K9" s="32"/>
      <c r="L9" s="32"/>
      <c r="M9" s="32"/>
      <c r="N9" s="32"/>
      <c r="O9" s="32"/>
      <c r="P9" s="33"/>
      <c r="Q9" s="34"/>
      <c r="R9" s="171"/>
      <c r="S9" s="179"/>
    </row>
    <row r="10" spans="1:20" ht="17.25" customHeight="1">
      <c r="B10" s="246"/>
      <c r="C10" s="247"/>
      <c r="D10" s="248"/>
      <c r="E10" s="51"/>
      <c r="F10" s="240" t="s">
        <v>10</v>
      </c>
      <c r="G10" s="241"/>
      <c r="H10" s="258"/>
      <c r="I10" s="259"/>
      <c r="J10" s="260"/>
      <c r="K10" s="255"/>
      <c r="L10" s="256"/>
      <c r="M10" s="257"/>
      <c r="N10" s="387" t="s">
        <v>189</v>
      </c>
      <c r="O10" s="296"/>
      <c r="P10" s="297"/>
      <c r="Q10" s="35"/>
      <c r="R10" s="171"/>
      <c r="S10" s="179"/>
    </row>
    <row r="11" spans="1:20" ht="17.25" customHeight="1">
      <c r="B11" s="253"/>
      <c r="C11" s="247"/>
      <c r="D11" s="248"/>
      <c r="E11" s="51"/>
      <c r="F11" s="392" t="s">
        <v>200</v>
      </c>
      <c r="G11" s="241"/>
      <c r="H11" s="258"/>
      <c r="I11" s="259"/>
      <c r="J11" s="260"/>
      <c r="K11" s="255"/>
      <c r="L11" s="256"/>
      <c r="M11" s="257"/>
      <c r="N11" s="387"/>
      <c r="O11" s="298"/>
      <c r="P11" s="299"/>
      <c r="Q11" s="35"/>
      <c r="R11" s="171"/>
      <c r="S11" s="179"/>
    </row>
    <row r="12" spans="1:20" ht="21.75" customHeight="1" thickBot="1">
      <c r="B12" s="233"/>
      <c r="C12" s="234"/>
      <c r="D12" s="235"/>
      <c r="E12" s="51"/>
      <c r="F12" s="37"/>
      <c r="G12" s="38"/>
      <c r="H12" s="39"/>
      <c r="I12" s="239" t="s">
        <v>12</v>
      </c>
      <c r="J12" s="239"/>
      <c r="K12" s="239" t="s">
        <v>13</v>
      </c>
      <c r="L12" s="239"/>
      <c r="M12" s="39"/>
      <c r="N12" s="38"/>
      <c r="O12" s="38"/>
      <c r="P12" s="38"/>
      <c r="Q12" s="36"/>
      <c r="R12" s="171"/>
      <c r="S12" s="179"/>
    </row>
    <row r="13" spans="1:20" ht="21.75" customHeight="1" thickBot="1">
      <c r="B13" s="250" t="s">
        <v>74</v>
      </c>
      <c r="C13" s="251"/>
      <c r="D13" s="252"/>
      <c r="E13" s="51"/>
      <c r="F13" s="49"/>
      <c r="G13" s="49"/>
      <c r="H13" s="49"/>
      <c r="I13" s="49"/>
      <c r="J13" s="49"/>
      <c r="K13" s="49"/>
      <c r="L13" s="49"/>
      <c r="M13" s="49"/>
      <c r="N13" s="49"/>
      <c r="O13" s="49"/>
      <c r="P13" s="49"/>
    </row>
    <row r="14" spans="1:20" ht="17.25" customHeight="1" thickBot="1">
      <c r="B14" s="253"/>
      <c r="C14" s="247"/>
      <c r="D14" s="248"/>
      <c r="E14" s="51"/>
      <c r="F14" s="261" t="s">
        <v>0</v>
      </c>
      <c r="G14" s="262"/>
      <c r="H14" s="191"/>
      <c r="I14" s="261" t="s">
        <v>165</v>
      </c>
      <c r="J14" s="262"/>
      <c r="K14" s="262"/>
      <c r="L14" s="262"/>
      <c r="M14" s="262"/>
      <c r="N14" s="191"/>
      <c r="O14" s="261" t="s">
        <v>166</v>
      </c>
      <c r="P14" s="191"/>
    </row>
    <row r="15" spans="1:20" ht="17.25" customHeight="1">
      <c r="B15" s="253"/>
      <c r="C15" s="247"/>
      <c r="D15" s="248"/>
      <c r="E15" s="51"/>
      <c r="F15" s="263"/>
      <c r="G15" s="264"/>
      <c r="H15" s="265"/>
      <c r="I15" s="263"/>
      <c r="J15" s="264"/>
      <c r="K15" s="264"/>
      <c r="L15" s="264"/>
      <c r="M15" s="264"/>
      <c r="N15" s="265"/>
      <c r="O15" s="300"/>
      <c r="P15" s="301"/>
    </row>
    <row r="16" spans="1:20" ht="18" customHeight="1" thickBot="1">
      <c r="B16" s="253"/>
      <c r="C16" s="247"/>
      <c r="D16" s="248"/>
      <c r="E16" s="51"/>
      <c r="F16" s="266"/>
      <c r="G16" s="267"/>
      <c r="H16" s="268"/>
      <c r="I16" s="266"/>
      <c r="J16" s="267"/>
      <c r="K16" s="267"/>
      <c r="L16" s="267"/>
      <c r="M16" s="267"/>
      <c r="N16" s="268"/>
      <c r="O16" s="302"/>
      <c r="P16" s="303"/>
    </row>
    <row r="17" spans="2:19" ht="18" customHeight="1" thickBot="1">
      <c r="B17" s="245"/>
      <c r="C17" s="234"/>
      <c r="D17" s="235"/>
      <c r="E17" s="51"/>
      <c r="F17" s="59"/>
      <c r="G17" s="49"/>
      <c r="H17" s="49"/>
      <c r="I17" s="49"/>
      <c r="J17" s="49"/>
      <c r="K17" s="49"/>
      <c r="L17" s="49"/>
      <c r="M17" s="49"/>
      <c r="N17" s="111" t="s">
        <v>125</v>
      </c>
      <c r="O17" s="49"/>
      <c r="P17" s="49"/>
    </row>
    <row r="18" spans="2:19" ht="20.25" customHeight="1" thickBot="1">
      <c r="B18" s="250" t="s">
        <v>75</v>
      </c>
      <c r="C18" s="251"/>
      <c r="D18" s="252"/>
      <c r="E18" s="51"/>
      <c r="F18" s="7" t="s">
        <v>18</v>
      </c>
      <c r="G18" s="110"/>
      <c r="H18" s="175"/>
      <c r="I18" s="7" t="s">
        <v>1</v>
      </c>
      <c r="J18" s="8"/>
      <c r="K18" s="8"/>
      <c r="L18" s="9"/>
      <c r="M18" s="22"/>
      <c r="N18" s="68" t="s">
        <v>2</v>
      </c>
      <c r="O18" s="69"/>
      <c r="P18" s="70"/>
    </row>
    <row r="19" spans="2:19" ht="17.25">
      <c r="B19" s="254"/>
      <c r="C19" s="234"/>
      <c r="D19" s="235"/>
      <c r="E19" s="51"/>
      <c r="F19" s="210" t="s">
        <v>77</v>
      </c>
      <c r="G19" s="192"/>
      <c r="H19" s="59"/>
      <c r="I19" s="202" t="s">
        <v>3</v>
      </c>
      <c r="J19" s="203"/>
      <c r="K19" s="77" t="s">
        <v>4</v>
      </c>
      <c r="L19" s="144"/>
      <c r="M19" s="59"/>
      <c r="N19" s="206" t="s">
        <v>15</v>
      </c>
      <c r="O19" s="207"/>
      <c r="P19" s="146"/>
    </row>
    <row r="20" spans="2:19" ht="17.25" customHeight="1">
      <c r="B20" s="254"/>
      <c r="C20" s="234"/>
      <c r="D20" s="235"/>
      <c r="E20" s="51"/>
      <c r="F20" s="211"/>
      <c r="G20" s="193"/>
      <c r="H20" s="174"/>
      <c r="I20" s="204"/>
      <c r="J20" s="205"/>
      <c r="K20" s="78" t="s">
        <v>5</v>
      </c>
      <c r="L20" s="145"/>
      <c r="M20" s="174"/>
      <c r="N20" s="208" t="s">
        <v>61</v>
      </c>
      <c r="O20" s="209"/>
      <c r="P20" s="147"/>
    </row>
    <row r="21" spans="2:19" ht="17.25" customHeight="1">
      <c r="B21" s="254"/>
      <c r="C21" s="234"/>
      <c r="D21" s="235"/>
      <c r="E21" s="51"/>
      <c r="F21" s="269" t="s">
        <v>78</v>
      </c>
      <c r="G21" s="192"/>
      <c r="H21" s="55"/>
      <c r="I21" s="276" t="s">
        <v>6</v>
      </c>
      <c r="J21" s="277"/>
      <c r="K21" s="194"/>
      <c r="L21" s="280"/>
      <c r="M21" s="55"/>
      <c r="N21" s="292" t="s">
        <v>62</v>
      </c>
      <c r="O21" s="293"/>
      <c r="P21" s="147"/>
    </row>
    <row r="22" spans="2:19" ht="18" thickBot="1">
      <c r="B22" s="254"/>
      <c r="C22" s="234"/>
      <c r="D22" s="235"/>
      <c r="E22" s="51"/>
      <c r="F22" s="270"/>
      <c r="G22" s="275"/>
      <c r="H22" s="55"/>
      <c r="I22" s="278"/>
      <c r="J22" s="279"/>
      <c r="K22" s="195"/>
      <c r="L22" s="281"/>
      <c r="M22" s="55"/>
      <c r="N22" s="292" t="s">
        <v>16</v>
      </c>
      <c r="O22" s="293"/>
      <c r="P22" s="147"/>
      <c r="Q22" s="59"/>
      <c r="R22" s="59"/>
    </row>
    <row r="23" spans="2:19" ht="20.100000000000001" customHeight="1" thickBot="1">
      <c r="B23" s="230" t="s">
        <v>167</v>
      </c>
      <c r="C23" s="231"/>
      <c r="D23" s="232"/>
      <c r="E23" s="51"/>
      <c r="F23" s="56"/>
      <c r="G23" s="57"/>
      <c r="H23" s="55"/>
      <c r="I23" s="55"/>
      <c r="J23" s="55"/>
      <c r="K23" s="55"/>
      <c r="L23" s="55"/>
      <c r="M23" s="55"/>
      <c r="N23" s="294" t="s">
        <v>17</v>
      </c>
      <c r="O23" s="295"/>
      <c r="P23" s="148"/>
    </row>
    <row r="24" spans="2:19" ht="18" customHeight="1">
      <c r="B24" s="246"/>
      <c r="C24" s="247"/>
      <c r="D24" s="248"/>
      <c r="E24" s="51"/>
      <c r="F24" s="196" t="s">
        <v>81</v>
      </c>
      <c r="G24" s="196"/>
      <c r="H24" s="196"/>
      <c r="I24" s="196"/>
      <c r="J24" s="196"/>
      <c r="K24" s="196"/>
      <c r="L24" s="196"/>
      <c r="M24" s="55"/>
      <c r="N24" s="58"/>
      <c r="O24" s="58"/>
      <c r="P24" s="59"/>
    </row>
    <row r="25" spans="2:19" ht="21" customHeight="1" thickBot="1">
      <c r="B25" s="246"/>
      <c r="C25" s="247"/>
      <c r="D25" s="248"/>
      <c r="E25" s="51"/>
      <c r="F25" s="197"/>
      <c r="G25" s="197"/>
      <c r="H25" s="197"/>
      <c r="I25" s="197"/>
      <c r="J25" s="197"/>
      <c r="K25" s="197"/>
      <c r="L25" s="197"/>
      <c r="N25" s="111" t="s">
        <v>124</v>
      </c>
      <c r="O25" s="49"/>
      <c r="P25" s="49"/>
    </row>
    <row r="26" spans="2:19" ht="17.45" customHeight="1" thickBot="1">
      <c r="B26" s="253"/>
      <c r="C26" s="247"/>
      <c r="D26" s="248"/>
      <c r="E26" s="51"/>
      <c r="F26" s="212" t="s">
        <v>76</v>
      </c>
      <c r="G26" s="213"/>
      <c r="H26" s="213"/>
      <c r="I26" s="213"/>
      <c r="J26" s="213"/>
      <c r="K26" s="213"/>
      <c r="L26" s="214"/>
      <c r="M26" s="55"/>
      <c r="N26" s="190" t="s">
        <v>79</v>
      </c>
      <c r="O26" s="191"/>
      <c r="P26" s="72"/>
    </row>
    <row r="27" spans="2:19" ht="20.45" customHeight="1" thickBot="1">
      <c r="B27" s="233"/>
      <c r="C27" s="234"/>
      <c r="D27" s="235"/>
      <c r="E27" s="51"/>
      <c r="F27" s="215"/>
      <c r="G27" s="216"/>
      <c r="H27" s="216"/>
      <c r="I27" s="216"/>
      <c r="J27" s="216"/>
      <c r="K27" s="216"/>
      <c r="L27" s="217"/>
      <c r="M27" s="55"/>
      <c r="N27" s="73" t="s">
        <v>49</v>
      </c>
      <c r="O27" s="218">
        <f>SUM(K41:K1040)</f>
        <v>0</v>
      </c>
      <c r="P27" s="219"/>
    </row>
    <row r="28" spans="2:19" ht="20.25">
      <c r="B28" s="230" t="s">
        <v>168</v>
      </c>
      <c r="C28" s="231"/>
      <c r="D28" s="232"/>
      <c r="E28" s="51"/>
      <c r="F28" s="242"/>
      <c r="G28" s="243"/>
      <c r="H28" s="243"/>
      <c r="I28" s="243"/>
      <c r="J28" s="243"/>
      <c r="K28" s="243"/>
      <c r="L28" s="244"/>
      <c r="N28" s="73" t="s">
        <v>50</v>
      </c>
      <c r="O28" s="218">
        <f>SUM(P41:P1040)</f>
        <v>0</v>
      </c>
      <c r="P28" s="219"/>
    </row>
    <row r="29" spans="2:19" ht="17.25">
      <c r="B29" s="246"/>
      <c r="C29" s="247"/>
      <c r="D29" s="248"/>
      <c r="E29" s="51"/>
      <c r="F29" s="227"/>
      <c r="G29" s="228"/>
      <c r="H29" s="228"/>
      <c r="I29" s="228"/>
      <c r="J29" s="228"/>
      <c r="K29" s="228"/>
      <c r="L29" s="229"/>
      <c r="N29" s="73" t="s">
        <v>51</v>
      </c>
      <c r="O29" s="220">
        <f>ROUND(SUM(N41:N1040),1)</f>
        <v>0</v>
      </c>
      <c r="P29" s="221"/>
      <c r="Q29" s="59"/>
      <c r="R29" s="59"/>
    </row>
    <row r="30" spans="2:19" ht="18" thickBot="1">
      <c r="B30" s="246"/>
      <c r="C30" s="247"/>
      <c r="D30" s="248"/>
      <c r="E30" s="51"/>
      <c r="F30" s="224"/>
      <c r="G30" s="225"/>
      <c r="H30" s="225"/>
      <c r="I30" s="225"/>
      <c r="J30" s="225"/>
      <c r="K30" s="225"/>
      <c r="L30" s="226"/>
      <c r="N30" s="71" t="s">
        <v>52</v>
      </c>
      <c r="O30" s="222">
        <f>ROUND(SUM(O41:O1040),2)</f>
        <v>0</v>
      </c>
      <c r="P30" s="223"/>
      <c r="Q30" s="59"/>
      <c r="R30" s="59"/>
    </row>
    <row r="31" spans="2:19" ht="18" customHeight="1" thickBot="1">
      <c r="B31" s="253"/>
      <c r="C31" s="247"/>
      <c r="D31" s="248"/>
      <c r="E31" s="51"/>
      <c r="F31" s="49"/>
      <c r="G31" s="54"/>
      <c r="H31" s="54"/>
      <c r="I31" s="54"/>
      <c r="J31" s="54"/>
      <c r="K31" s="54"/>
      <c r="L31" s="54"/>
      <c r="M31" s="54"/>
      <c r="N31" s="54"/>
      <c r="O31" s="54"/>
      <c r="P31" s="54"/>
      <c r="Q31" s="54"/>
      <c r="R31" s="54"/>
      <c r="S31" s="180"/>
    </row>
    <row r="32" spans="2:19" ht="18" customHeight="1" thickBot="1">
      <c r="B32" s="233"/>
      <c r="C32" s="234"/>
      <c r="D32" s="235"/>
      <c r="E32" s="51"/>
      <c r="F32" s="15" t="s">
        <v>14</v>
      </c>
      <c r="G32" s="16"/>
      <c r="H32" s="16"/>
      <c r="I32" s="16"/>
      <c r="J32" s="16"/>
      <c r="K32" s="16"/>
      <c r="L32" s="16"/>
      <c r="M32" s="16"/>
      <c r="N32" s="16"/>
      <c r="O32" s="16"/>
      <c r="P32" s="16"/>
      <c r="Q32" s="65"/>
      <c r="R32" s="59"/>
    </row>
    <row r="33" spans="1:20" ht="18" customHeight="1">
      <c r="B33" s="230" t="s">
        <v>46</v>
      </c>
      <c r="C33" s="231"/>
      <c r="D33" s="232"/>
      <c r="E33" s="51"/>
      <c r="F33" s="282"/>
      <c r="G33" s="283"/>
      <c r="H33" s="283"/>
      <c r="I33" s="283"/>
      <c r="J33" s="283"/>
      <c r="K33" s="283"/>
      <c r="L33" s="283"/>
      <c r="M33" s="283"/>
      <c r="N33" s="283"/>
      <c r="O33" s="283"/>
      <c r="P33" s="284"/>
      <c r="Q33" s="65"/>
      <c r="R33" s="59"/>
    </row>
    <row r="34" spans="1:20" ht="18" customHeight="1">
      <c r="B34" s="233"/>
      <c r="C34" s="234"/>
      <c r="D34" s="235"/>
      <c r="E34" s="51"/>
      <c r="F34" s="285"/>
      <c r="G34" s="286"/>
      <c r="H34" s="286"/>
      <c r="I34" s="286"/>
      <c r="J34" s="286"/>
      <c r="K34" s="286"/>
      <c r="L34" s="286"/>
      <c r="M34" s="286"/>
      <c r="N34" s="286"/>
      <c r="O34" s="286"/>
      <c r="P34" s="287"/>
      <c r="Q34" s="65"/>
      <c r="R34" s="59"/>
    </row>
    <row r="35" spans="1:20" ht="18" customHeight="1">
      <c r="B35" s="233"/>
      <c r="C35" s="234"/>
      <c r="D35" s="235"/>
      <c r="E35" s="51"/>
      <c r="F35" s="285"/>
      <c r="G35" s="286"/>
      <c r="H35" s="286"/>
      <c r="I35" s="286"/>
      <c r="J35" s="286"/>
      <c r="K35" s="286"/>
      <c r="L35" s="286"/>
      <c r="M35" s="286"/>
      <c r="N35" s="286"/>
      <c r="O35" s="286"/>
      <c r="P35" s="287"/>
      <c r="Q35" s="65"/>
      <c r="R35" s="59"/>
    </row>
    <row r="36" spans="1:20" ht="18" customHeight="1">
      <c r="B36" s="233"/>
      <c r="C36" s="234"/>
      <c r="D36" s="235"/>
      <c r="E36" s="51"/>
      <c r="F36" s="285"/>
      <c r="G36" s="286"/>
      <c r="H36" s="286"/>
      <c r="I36" s="286"/>
      <c r="J36" s="286"/>
      <c r="K36" s="286"/>
      <c r="L36" s="286"/>
      <c r="M36" s="286"/>
      <c r="N36" s="286"/>
      <c r="O36" s="286"/>
      <c r="P36" s="287"/>
      <c r="Q36" s="65"/>
      <c r="R36" s="59"/>
    </row>
    <row r="37" spans="1:20" ht="18" customHeight="1" thickBot="1">
      <c r="B37" s="236"/>
      <c r="C37" s="237"/>
      <c r="D37" s="238"/>
      <c r="E37" s="51"/>
      <c r="F37" s="288"/>
      <c r="G37" s="289"/>
      <c r="H37" s="289"/>
      <c r="I37" s="289"/>
      <c r="J37" s="289"/>
      <c r="K37" s="289"/>
      <c r="L37" s="289"/>
      <c r="M37" s="289"/>
      <c r="N37" s="289"/>
      <c r="O37" s="289"/>
      <c r="P37" s="290"/>
      <c r="Q37" s="65"/>
      <c r="R37" s="59"/>
    </row>
    <row r="38" spans="1:20" s="49" customFormat="1" ht="18" customHeight="1" thickBot="1">
      <c r="A38" s="47"/>
      <c r="B38" s="52"/>
      <c r="C38" s="52"/>
      <c r="D38" s="52"/>
      <c r="E38" s="51"/>
      <c r="F38" s="52"/>
      <c r="G38" s="52"/>
      <c r="H38" s="53"/>
      <c r="I38" s="52"/>
      <c r="J38" s="53"/>
      <c r="K38" s="53"/>
      <c r="L38" s="53"/>
      <c r="M38" s="53"/>
      <c r="N38" s="53"/>
      <c r="O38" s="53"/>
      <c r="P38" s="53"/>
      <c r="S38" s="176"/>
    </row>
    <row r="39" spans="1:20" s="10" customFormat="1" ht="20.25">
      <c r="A39" s="47"/>
      <c r="B39" s="17" t="s">
        <v>48</v>
      </c>
      <c r="C39" s="18"/>
      <c r="D39" s="18"/>
      <c r="E39" s="18"/>
      <c r="F39" s="18"/>
      <c r="G39" s="18"/>
      <c r="H39" s="18"/>
      <c r="I39" s="18"/>
      <c r="J39" s="18"/>
      <c r="K39" s="18"/>
      <c r="L39" s="18"/>
      <c r="M39" s="18"/>
      <c r="N39" s="18"/>
      <c r="O39" s="18"/>
      <c r="P39" s="19"/>
      <c r="Q39" s="62"/>
      <c r="R39" s="62"/>
      <c r="S39" s="181"/>
      <c r="T39" s="49"/>
    </row>
    <row r="40" spans="1:20" s="2" customFormat="1" ht="63.75" customHeight="1">
      <c r="A40" s="47"/>
      <c r="B40" s="40" t="s">
        <v>53</v>
      </c>
      <c r="C40" s="186" t="s">
        <v>54</v>
      </c>
      <c r="D40" s="41" t="s">
        <v>55</v>
      </c>
      <c r="E40" s="42"/>
      <c r="F40" s="185" t="s">
        <v>185</v>
      </c>
      <c r="G40" s="43" t="s">
        <v>184</v>
      </c>
      <c r="H40" s="304" t="s">
        <v>186</v>
      </c>
      <c r="I40" s="305"/>
      <c r="J40" s="305"/>
      <c r="K40" s="272" t="s">
        <v>83</v>
      </c>
      <c r="L40" s="273"/>
      <c r="M40" s="274"/>
      <c r="N40" s="143" t="s">
        <v>187</v>
      </c>
      <c r="O40" s="20" t="s">
        <v>188</v>
      </c>
      <c r="P40" s="21" t="s">
        <v>57</v>
      </c>
      <c r="Q40" s="63"/>
      <c r="R40" s="63"/>
      <c r="S40" s="182"/>
      <c r="T40" s="49"/>
    </row>
    <row r="41" spans="1:20" s="6" customFormat="1" ht="42" customHeight="1">
      <c r="A41" s="47">
        <v>1</v>
      </c>
      <c r="B41" s="156"/>
      <c r="C41" s="157"/>
      <c r="D41" s="158"/>
      <c r="E41" s="159"/>
      <c r="F41" s="170"/>
      <c r="G41" s="149"/>
      <c r="H41" s="271"/>
      <c r="I41" s="271"/>
      <c r="J41" s="271"/>
      <c r="K41" s="291"/>
      <c r="L41" s="291"/>
      <c r="M41" s="291"/>
      <c r="N41" s="150"/>
      <c r="O41" s="4"/>
      <c r="P41" s="5"/>
      <c r="Q41" s="64"/>
      <c r="R41" s="64"/>
      <c r="S41" s="183"/>
      <c r="T41" s="49"/>
    </row>
    <row r="42" spans="1:20" s="6" customFormat="1" ht="42" customHeight="1">
      <c r="A42" s="47">
        <v>2</v>
      </c>
      <c r="B42" s="156"/>
      <c r="C42" s="157"/>
      <c r="D42" s="158"/>
      <c r="E42" s="159"/>
      <c r="F42" s="152"/>
      <c r="G42" s="149"/>
      <c r="H42" s="271"/>
      <c r="I42" s="271"/>
      <c r="J42" s="271"/>
      <c r="K42" s="291"/>
      <c r="L42" s="291"/>
      <c r="M42" s="291"/>
      <c r="N42" s="150"/>
      <c r="O42" s="4"/>
      <c r="P42" s="5"/>
      <c r="Q42" s="64"/>
      <c r="R42" s="64"/>
      <c r="S42" s="183"/>
      <c r="T42" s="49"/>
    </row>
    <row r="43" spans="1:20" s="6" customFormat="1" ht="42" customHeight="1">
      <c r="A43" s="47">
        <v>3</v>
      </c>
      <c r="B43" s="156"/>
      <c r="C43" s="157"/>
      <c r="D43" s="158"/>
      <c r="E43" s="159"/>
      <c r="F43" s="152"/>
      <c r="G43" s="149"/>
      <c r="H43" s="271"/>
      <c r="I43" s="271"/>
      <c r="J43" s="271"/>
      <c r="K43" s="249"/>
      <c r="L43" s="249"/>
      <c r="M43" s="249"/>
      <c r="N43" s="150"/>
      <c r="O43" s="4"/>
      <c r="P43" s="5"/>
      <c r="Q43" s="64"/>
      <c r="R43" s="64"/>
      <c r="S43" s="183"/>
      <c r="T43" s="49"/>
    </row>
    <row r="44" spans="1:20" s="6" customFormat="1" ht="42" customHeight="1">
      <c r="A44" s="47">
        <v>4</v>
      </c>
      <c r="B44" s="156"/>
      <c r="C44" s="157"/>
      <c r="D44" s="158"/>
      <c r="E44" s="159"/>
      <c r="F44" s="152"/>
      <c r="G44" s="149"/>
      <c r="H44" s="271"/>
      <c r="I44" s="271"/>
      <c r="J44" s="271"/>
      <c r="K44" s="291"/>
      <c r="L44" s="291"/>
      <c r="M44" s="291"/>
      <c r="N44" s="150"/>
      <c r="O44" s="4"/>
      <c r="P44" s="5"/>
      <c r="Q44" s="66"/>
      <c r="R44" s="66"/>
      <c r="S44" s="184"/>
      <c r="T44" s="49"/>
    </row>
    <row r="45" spans="1:20" s="6" customFormat="1" ht="42" customHeight="1">
      <c r="A45" s="47">
        <v>5</v>
      </c>
      <c r="B45" s="156"/>
      <c r="C45" s="157"/>
      <c r="D45" s="158"/>
      <c r="E45" s="159"/>
      <c r="F45" s="152"/>
      <c r="G45" s="149"/>
      <c r="H45" s="271"/>
      <c r="I45" s="271"/>
      <c r="J45" s="271"/>
      <c r="K45" s="291"/>
      <c r="L45" s="291"/>
      <c r="M45" s="291"/>
      <c r="N45" s="150"/>
      <c r="O45" s="4"/>
      <c r="P45" s="5"/>
      <c r="Q45" s="64"/>
      <c r="R45" s="64"/>
      <c r="S45" s="183"/>
      <c r="T45" s="49"/>
    </row>
    <row r="46" spans="1:20" s="6" customFormat="1" ht="42" customHeight="1">
      <c r="A46" s="47">
        <v>6</v>
      </c>
      <c r="B46" s="151"/>
      <c r="C46" s="157"/>
      <c r="D46" s="158"/>
      <c r="E46" s="159"/>
      <c r="F46" s="152"/>
      <c r="G46" s="149"/>
      <c r="H46" s="271"/>
      <c r="I46" s="271"/>
      <c r="J46" s="271"/>
      <c r="K46" s="249"/>
      <c r="L46" s="249"/>
      <c r="M46" s="249"/>
      <c r="N46" s="150"/>
      <c r="O46" s="4"/>
      <c r="P46" s="5"/>
      <c r="Q46" s="64"/>
      <c r="R46" s="64"/>
      <c r="S46" s="183"/>
      <c r="T46" s="49"/>
    </row>
    <row r="47" spans="1:20" s="6" customFormat="1" ht="42" customHeight="1">
      <c r="A47" s="47">
        <v>7</v>
      </c>
      <c r="B47" s="151"/>
      <c r="C47" s="157"/>
      <c r="D47" s="158"/>
      <c r="E47" s="159"/>
      <c r="F47" s="152"/>
      <c r="G47" s="149"/>
      <c r="H47" s="271"/>
      <c r="I47" s="271"/>
      <c r="J47" s="271"/>
      <c r="K47" s="249"/>
      <c r="L47" s="249"/>
      <c r="M47" s="249"/>
      <c r="N47" s="150"/>
      <c r="O47" s="4"/>
      <c r="P47" s="5"/>
      <c r="Q47" s="64"/>
      <c r="R47" s="64"/>
      <c r="S47" s="183"/>
      <c r="T47" s="49"/>
    </row>
    <row r="48" spans="1:20" s="6" customFormat="1" ht="42" customHeight="1">
      <c r="A48" s="47">
        <v>8</v>
      </c>
      <c r="B48" s="151"/>
      <c r="C48" s="157"/>
      <c r="D48" s="158"/>
      <c r="E48" s="159"/>
      <c r="F48" s="152"/>
      <c r="G48" s="149"/>
      <c r="H48" s="271"/>
      <c r="I48" s="271"/>
      <c r="J48" s="271"/>
      <c r="K48" s="249"/>
      <c r="L48" s="249"/>
      <c r="M48" s="249"/>
      <c r="N48" s="150"/>
      <c r="O48" s="4"/>
      <c r="P48" s="5"/>
      <c r="Q48" s="64"/>
      <c r="R48" s="64"/>
      <c r="S48" s="183"/>
      <c r="T48" s="49"/>
    </row>
    <row r="49" spans="1:20" s="6" customFormat="1" ht="42" customHeight="1">
      <c r="A49" s="47">
        <v>9</v>
      </c>
      <c r="B49" s="160"/>
      <c r="C49" s="161"/>
      <c r="D49" s="158"/>
      <c r="E49" s="159"/>
      <c r="F49" s="3"/>
      <c r="G49" s="149"/>
      <c r="H49" s="198"/>
      <c r="I49" s="199"/>
      <c r="J49" s="200"/>
      <c r="K49" s="187"/>
      <c r="L49" s="188"/>
      <c r="M49" s="189"/>
      <c r="N49" s="138"/>
      <c r="O49" s="4"/>
      <c r="P49" s="5"/>
      <c r="Q49" s="64"/>
      <c r="R49" s="64"/>
      <c r="S49" s="183"/>
      <c r="T49" s="49"/>
    </row>
    <row r="50" spans="1:20" s="6" customFormat="1" ht="42" customHeight="1">
      <c r="A50" s="47">
        <v>10</v>
      </c>
      <c r="B50" s="160"/>
      <c r="C50" s="161"/>
      <c r="D50" s="158"/>
      <c r="E50" s="159"/>
      <c r="F50" s="3"/>
      <c r="G50" s="149"/>
      <c r="H50" s="198"/>
      <c r="I50" s="199"/>
      <c r="J50" s="200"/>
      <c r="K50" s="187"/>
      <c r="L50" s="188"/>
      <c r="M50" s="189"/>
      <c r="N50" s="138"/>
      <c r="O50" s="4"/>
      <c r="P50" s="5"/>
      <c r="Q50" s="64"/>
      <c r="R50" s="64"/>
      <c r="S50" s="183"/>
      <c r="T50" s="49"/>
    </row>
    <row r="51" spans="1:20" s="6" customFormat="1" ht="42" customHeight="1">
      <c r="A51" s="47">
        <v>11</v>
      </c>
      <c r="B51" s="160"/>
      <c r="C51" s="161"/>
      <c r="D51" s="158"/>
      <c r="E51" s="159"/>
      <c r="F51" s="3"/>
      <c r="G51" s="149"/>
      <c r="H51" s="198"/>
      <c r="I51" s="199"/>
      <c r="J51" s="200"/>
      <c r="K51" s="187"/>
      <c r="L51" s="188"/>
      <c r="M51" s="189"/>
      <c r="N51" s="138"/>
      <c r="O51" s="4"/>
      <c r="P51" s="5"/>
      <c r="Q51" s="64"/>
      <c r="R51" s="64"/>
      <c r="S51" s="183"/>
      <c r="T51" s="49"/>
    </row>
    <row r="52" spans="1:20" s="6" customFormat="1" ht="42" customHeight="1">
      <c r="A52" s="47">
        <v>12</v>
      </c>
      <c r="B52" s="160"/>
      <c r="C52" s="161"/>
      <c r="D52" s="158"/>
      <c r="E52" s="159"/>
      <c r="F52" s="3"/>
      <c r="G52" s="149"/>
      <c r="H52" s="198"/>
      <c r="I52" s="199"/>
      <c r="J52" s="200"/>
      <c r="K52" s="187"/>
      <c r="L52" s="188"/>
      <c r="M52" s="189"/>
      <c r="N52" s="138"/>
      <c r="O52" s="4"/>
      <c r="P52" s="5"/>
      <c r="Q52" s="64"/>
      <c r="R52" s="64"/>
      <c r="S52" s="183"/>
      <c r="T52" s="64"/>
    </row>
    <row r="53" spans="1:20" s="6" customFormat="1" ht="48" customHeight="1">
      <c r="A53" s="47">
        <v>13</v>
      </c>
      <c r="B53" s="160"/>
      <c r="C53" s="161"/>
      <c r="D53" s="158"/>
      <c r="E53" s="159"/>
      <c r="F53" s="3"/>
      <c r="G53" s="149"/>
      <c r="H53" s="198"/>
      <c r="I53" s="199"/>
      <c r="J53" s="200"/>
      <c r="K53" s="187"/>
      <c r="L53" s="188"/>
      <c r="M53" s="189"/>
      <c r="N53" s="138"/>
      <c r="O53" s="4"/>
      <c r="P53" s="5"/>
      <c r="Q53" s="64"/>
      <c r="R53" s="64"/>
      <c r="S53" s="183"/>
      <c r="T53" s="64"/>
    </row>
    <row r="54" spans="1:20" ht="48" customHeight="1">
      <c r="A54" s="47">
        <v>14</v>
      </c>
      <c r="B54" s="160"/>
      <c r="C54" s="161"/>
      <c r="D54" s="158"/>
      <c r="E54" s="159"/>
      <c r="F54" s="3"/>
      <c r="G54" s="149"/>
      <c r="H54" s="198"/>
      <c r="I54" s="199"/>
      <c r="J54" s="200"/>
      <c r="K54" s="187"/>
      <c r="L54" s="188"/>
      <c r="M54" s="189"/>
      <c r="N54" s="138"/>
      <c r="O54" s="4"/>
      <c r="P54" s="5"/>
    </row>
    <row r="55" spans="1:20" ht="48" customHeight="1">
      <c r="A55" s="47">
        <v>15</v>
      </c>
      <c r="B55" s="160"/>
      <c r="C55" s="161"/>
      <c r="D55" s="158"/>
      <c r="E55" s="159"/>
      <c r="F55" s="3"/>
      <c r="G55" s="149"/>
      <c r="H55" s="198"/>
      <c r="I55" s="199"/>
      <c r="J55" s="200"/>
      <c r="K55" s="187"/>
      <c r="L55" s="188"/>
      <c r="M55" s="189"/>
      <c r="N55" s="138"/>
      <c r="O55" s="4"/>
      <c r="P55" s="5"/>
    </row>
    <row r="56" spans="1:20" ht="48" customHeight="1">
      <c r="A56" s="47">
        <v>16</v>
      </c>
      <c r="B56" s="160"/>
      <c r="C56" s="161"/>
      <c r="D56" s="158"/>
      <c r="E56" s="159"/>
      <c r="F56" s="3"/>
      <c r="G56" s="149"/>
      <c r="H56" s="198"/>
      <c r="I56" s="199"/>
      <c r="J56" s="200"/>
      <c r="K56" s="187"/>
      <c r="L56" s="188"/>
      <c r="M56" s="189"/>
      <c r="N56" s="138"/>
      <c r="O56" s="4"/>
      <c r="P56" s="5"/>
    </row>
    <row r="57" spans="1:20" ht="48" customHeight="1">
      <c r="A57" s="47">
        <v>17</v>
      </c>
      <c r="B57" s="160"/>
      <c r="C57" s="161"/>
      <c r="D57" s="158"/>
      <c r="E57" s="159"/>
      <c r="F57" s="3"/>
      <c r="G57" s="149"/>
      <c r="H57" s="198"/>
      <c r="I57" s="199"/>
      <c r="J57" s="200"/>
      <c r="K57" s="187"/>
      <c r="L57" s="188"/>
      <c r="M57" s="189"/>
      <c r="N57" s="138"/>
      <c r="O57" s="4"/>
      <c r="P57" s="5"/>
    </row>
    <row r="58" spans="1:20" ht="48" customHeight="1">
      <c r="A58" s="47">
        <v>18</v>
      </c>
      <c r="B58" s="160"/>
      <c r="C58" s="161"/>
      <c r="D58" s="158"/>
      <c r="E58" s="159"/>
      <c r="F58" s="3"/>
      <c r="G58" s="149"/>
      <c r="H58" s="198"/>
      <c r="I58" s="199"/>
      <c r="J58" s="200"/>
      <c r="K58" s="187"/>
      <c r="L58" s="188"/>
      <c r="M58" s="189"/>
      <c r="N58" s="138"/>
      <c r="O58" s="4"/>
      <c r="P58" s="5"/>
    </row>
    <row r="59" spans="1:20" ht="48" customHeight="1">
      <c r="A59" s="47">
        <v>19</v>
      </c>
      <c r="B59" s="160"/>
      <c r="C59" s="161"/>
      <c r="D59" s="158"/>
      <c r="E59" s="159"/>
      <c r="F59" s="3"/>
      <c r="G59" s="149"/>
      <c r="H59" s="198"/>
      <c r="I59" s="199"/>
      <c r="J59" s="200"/>
      <c r="K59" s="187"/>
      <c r="L59" s="188"/>
      <c r="M59" s="189"/>
      <c r="N59" s="138"/>
      <c r="O59" s="4"/>
      <c r="P59" s="5"/>
    </row>
    <row r="60" spans="1:20" ht="48" customHeight="1">
      <c r="A60" s="47">
        <v>20</v>
      </c>
      <c r="B60" s="160"/>
      <c r="C60" s="161"/>
      <c r="D60" s="158"/>
      <c r="E60" s="159"/>
      <c r="F60" s="3"/>
      <c r="G60" s="149"/>
      <c r="H60" s="198"/>
      <c r="I60" s="199"/>
      <c r="J60" s="200"/>
      <c r="K60" s="187"/>
      <c r="L60" s="188"/>
      <c r="M60" s="189"/>
      <c r="N60" s="138"/>
      <c r="O60" s="4"/>
      <c r="P60" s="5"/>
    </row>
    <row r="61" spans="1:20" ht="48" customHeight="1">
      <c r="A61" s="47">
        <v>21</v>
      </c>
      <c r="B61" s="160"/>
      <c r="C61" s="161"/>
      <c r="D61" s="158"/>
      <c r="E61" s="159"/>
      <c r="F61" s="3"/>
      <c r="G61" s="149"/>
      <c r="H61" s="198"/>
      <c r="I61" s="199"/>
      <c r="J61" s="200"/>
      <c r="K61" s="187"/>
      <c r="L61" s="188"/>
      <c r="M61" s="189"/>
      <c r="N61" s="138"/>
      <c r="O61" s="4"/>
      <c r="P61" s="5"/>
    </row>
    <row r="62" spans="1:20" ht="48" customHeight="1">
      <c r="A62" s="47">
        <v>22</v>
      </c>
      <c r="B62" s="160"/>
      <c r="C62" s="161"/>
      <c r="D62" s="158"/>
      <c r="E62" s="159"/>
      <c r="F62" s="3"/>
      <c r="G62" s="149"/>
      <c r="H62" s="198"/>
      <c r="I62" s="199"/>
      <c r="J62" s="200"/>
      <c r="K62" s="187"/>
      <c r="L62" s="188"/>
      <c r="M62" s="189"/>
      <c r="N62" s="138"/>
      <c r="O62" s="4"/>
      <c r="P62" s="5"/>
    </row>
    <row r="63" spans="1:20" ht="48" customHeight="1">
      <c r="A63" s="47">
        <v>23</v>
      </c>
      <c r="B63" s="160"/>
      <c r="C63" s="161"/>
      <c r="D63" s="158"/>
      <c r="E63" s="159"/>
      <c r="F63" s="3"/>
      <c r="G63" s="149"/>
      <c r="H63" s="198"/>
      <c r="I63" s="199"/>
      <c r="J63" s="200"/>
      <c r="K63" s="187"/>
      <c r="L63" s="188"/>
      <c r="M63" s="189"/>
      <c r="N63" s="138"/>
      <c r="O63" s="4"/>
      <c r="P63" s="5"/>
    </row>
    <row r="64" spans="1:20" ht="48" customHeight="1">
      <c r="A64" s="47">
        <v>24</v>
      </c>
      <c r="B64" s="160"/>
      <c r="C64" s="161"/>
      <c r="D64" s="158"/>
      <c r="E64" s="159"/>
      <c r="F64" s="3"/>
      <c r="G64" s="149"/>
      <c r="H64" s="198"/>
      <c r="I64" s="199"/>
      <c r="J64" s="200"/>
      <c r="K64" s="187"/>
      <c r="L64" s="188"/>
      <c r="M64" s="189"/>
      <c r="N64" s="138"/>
      <c r="O64" s="4"/>
      <c r="P64" s="5"/>
    </row>
    <row r="65" spans="1:16" ht="48" customHeight="1">
      <c r="A65" s="47">
        <v>25</v>
      </c>
      <c r="B65" s="160"/>
      <c r="C65" s="161"/>
      <c r="D65" s="158"/>
      <c r="E65" s="159"/>
      <c r="F65" s="3"/>
      <c r="G65" s="149"/>
      <c r="H65" s="198"/>
      <c r="I65" s="199"/>
      <c r="J65" s="200"/>
      <c r="K65" s="187"/>
      <c r="L65" s="188"/>
      <c r="M65" s="189"/>
      <c r="N65" s="138"/>
      <c r="O65" s="4"/>
      <c r="P65" s="5"/>
    </row>
    <row r="66" spans="1:16" ht="48" customHeight="1">
      <c r="A66" s="47">
        <v>26</v>
      </c>
      <c r="B66" s="160"/>
      <c r="C66" s="161"/>
      <c r="D66" s="158"/>
      <c r="E66" s="159"/>
      <c r="F66" s="3"/>
      <c r="G66" s="149"/>
      <c r="H66" s="198"/>
      <c r="I66" s="199"/>
      <c r="J66" s="200"/>
      <c r="K66" s="187"/>
      <c r="L66" s="188"/>
      <c r="M66" s="189"/>
      <c r="N66" s="138"/>
      <c r="O66" s="4"/>
      <c r="P66" s="5"/>
    </row>
    <row r="67" spans="1:16" ht="48" customHeight="1">
      <c r="A67" s="47">
        <v>27</v>
      </c>
      <c r="B67" s="160"/>
      <c r="C67" s="161"/>
      <c r="D67" s="158"/>
      <c r="E67" s="159"/>
      <c r="F67" s="3"/>
      <c r="G67" s="149"/>
      <c r="H67" s="198"/>
      <c r="I67" s="199"/>
      <c r="J67" s="200"/>
      <c r="K67" s="187"/>
      <c r="L67" s="188"/>
      <c r="M67" s="189"/>
      <c r="N67" s="138"/>
      <c r="O67" s="4"/>
      <c r="P67" s="5"/>
    </row>
    <row r="68" spans="1:16" ht="48" customHeight="1">
      <c r="A68" s="47">
        <v>28</v>
      </c>
      <c r="B68" s="160"/>
      <c r="C68" s="161"/>
      <c r="D68" s="158"/>
      <c r="E68" s="159"/>
      <c r="F68" s="3"/>
      <c r="G68" s="149"/>
      <c r="H68" s="198"/>
      <c r="I68" s="199"/>
      <c r="J68" s="200"/>
      <c r="K68" s="187"/>
      <c r="L68" s="188"/>
      <c r="M68" s="189"/>
      <c r="N68" s="138"/>
      <c r="O68" s="4"/>
      <c r="P68" s="5"/>
    </row>
    <row r="69" spans="1:16" ht="48" customHeight="1">
      <c r="A69" s="47">
        <v>29</v>
      </c>
      <c r="B69" s="160"/>
      <c r="C69" s="161"/>
      <c r="D69" s="158"/>
      <c r="E69" s="159"/>
      <c r="F69" s="3"/>
      <c r="G69" s="149"/>
      <c r="H69" s="198"/>
      <c r="I69" s="199"/>
      <c r="J69" s="200"/>
      <c r="K69" s="187"/>
      <c r="L69" s="188"/>
      <c r="M69" s="189"/>
      <c r="N69" s="138"/>
      <c r="O69" s="4"/>
      <c r="P69" s="5"/>
    </row>
    <row r="70" spans="1:16" ht="48" customHeight="1">
      <c r="A70" s="47">
        <v>30</v>
      </c>
      <c r="B70" s="160"/>
      <c r="C70" s="161"/>
      <c r="D70" s="158"/>
      <c r="E70" s="159"/>
      <c r="F70" s="3"/>
      <c r="G70" s="149"/>
      <c r="H70" s="198"/>
      <c r="I70" s="199"/>
      <c r="J70" s="200"/>
      <c r="K70" s="187"/>
      <c r="L70" s="188"/>
      <c r="M70" s="189"/>
      <c r="N70" s="138"/>
      <c r="O70" s="4"/>
      <c r="P70" s="5"/>
    </row>
    <row r="71" spans="1:16" ht="48" customHeight="1">
      <c r="A71" s="47">
        <v>31</v>
      </c>
      <c r="B71" s="160"/>
      <c r="C71" s="161"/>
      <c r="D71" s="158"/>
      <c r="E71" s="159"/>
      <c r="F71" s="3"/>
      <c r="G71" s="149"/>
      <c r="H71" s="198"/>
      <c r="I71" s="199"/>
      <c r="J71" s="200"/>
      <c r="K71" s="187"/>
      <c r="L71" s="188"/>
      <c r="M71" s="189"/>
      <c r="N71" s="138"/>
      <c r="O71" s="4"/>
      <c r="P71" s="5"/>
    </row>
    <row r="72" spans="1:16" ht="48" customHeight="1">
      <c r="A72" s="47">
        <v>32</v>
      </c>
      <c r="B72" s="160"/>
      <c r="C72" s="161"/>
      <c r="D72" s="158"/>
      <c r="E72" s="159"/>
      <c r="F72" s="3"/>
      <c r="G72" s="149"/>
      <c r="H72" s="198"/>
      <c r="I72" s="199"/>
      <c r="J72" s="200"/>
      <c r="K72" s="187"/>
      <c r="L72" s="188"/>
      <c r="M72" s="189"/>
      <c r="N72" s="138"/>
      <c r="O72" s="4"/>
      <c r="P72" s="5"/>
    </row>
    <row r="73" spans="1:16" ht="48" customHeight="1">
      <c r="A73" s="47">
        <v>33</v>
      </c>
      <c r="B73" s="160"/>
      <c r="C73" s="161"/>
      <c r="D73" s="158"/>
      <c r="E73" s="159"/>
      <c r="F73" s="3"/>
      <c r="G73" s="149"/>
      <c r="H73" s="198"/>
      <c r="I73" s="199"/>
      <c r="J73" s="200"/>
      <c r="K73" s="187"/>
      <c r="L73" s="188"/>
      <c r="M73" s="189"/>
      <c r="N73" s="138"/>
      <c r="O73" s="4"/>
      <c r="P73" s="5"/>
    </row>
    <row r="74" spans="1:16" ht="48" customHeight="1">
      <c r="A74" s="47">
        <v>34</v>
      </c>
      <c r="B74" s="160"/>
      <c r="C74" s="161"/>
      <c r="D74" s="158"/>
      <c r="E74" s="159"/>
      <c r="F74" s="3"/>
      <c r="G74" s="149"/>
      <c r="H74" s="198"/>
      <c r="I74" s="199"/>
      <c r="J74" s="200"/>
      <c r="K74" s="187"/>
      <c r="L74" s="188"/>
      <c r="M74" s="189"/>
      <c r="N74" s="138"/>
      <c r="O74" s="4"/>
      <c r="P74" s="5"/>
    </row>
    <row r="75" spans="1:16" ht="48" customHeight="1">
      <c r="A75" s="47">
        <v>35</v>
      </c>
      <c r="B75" s="160"/>
      <c r="C75" s="161"/>
      <c r="D75" s="158"/>
      <c r="E75" s="159"/>
      <c r="F75" s="3"/>
      <c r="G75" s="149"/>
      <c r="H75" s="198"/>
      <c r="I75" s="199"/>
      <c r="J75" s="200"/>
      <c r="K75" s="187"/>
      <c r="L75" s="188"/>
      <c r="M75" s="189"/>
      <c r="N75" s="138"/>
      <c r="O75" s="4"/>
      <c r="P75" s="5"/>
    </row>
    <row r="76" spans="1:16" ht="48" customHeight="1">
      <c r="A76" s="47">
        <v>36</v>
      </c>
      <c r="B76" s="160"/>
      <c r="C76" s="161"/>
      <c r="D76" s="158"/>
      <c r="E76" s="159"/>
      <c r="F76" s="3"/>
      <c r="G76" s="149"/>
      <c r="H76" s="198"/>
      <c r="I76" s="199"/>
      <c r="J76" s="200"/>
      <c r="K76" s="187"/>
      <c r="L76" s="188"/>
      <c r="M76" s="189"/>
      <c r="N76" s="138"/>
      <c r="O76" s="4"/>
      <c r="P76" s="5"/>
    </row>
    <row r="77" spans="1:16" ht="48" customHeight="1">
      <c r="A77" s="47">
        <v>37</v>
      </c>
      <c r="B77" s="160"/>
      <c r="C77" s="161"/>
      <c r="D77" s="158"/>
      <c r="E77" s="159"/>
      <c r="F77" s="3"/>
      <c r="G77" s="149"/>
      <c r="H77" s="198"/>
      <c r="I77" s="199"/>
      <c r="J77" s="200"/>
      <c r="K77" s="187"/>
      <c r="L77" s="188"/>
      <c r="M77" s="189"/>
      <c r="N77" s="138"/>
      <c r="O77" s="4"/>
      <c r="P77" s="5"/>
    </row>
    <row r="78" spans="1:16" ht="48" customHeight="1">
      <c r="A78" s="47">
        <v>38</v>
      </c>
      <c r="B78" s="160"/>
      <c r="C78" s="161"/>
      <c r="D78" s="158"/>
      <c r="E78" s="159"/>
      <c r="F78" s="3"/>
      <c r="G78" s="149"/>
      <c r="H78" s="198"/>
      <c r="I78" s="199"/>
      <c r="J78" s="200"/>
      <c r="K78" s="187"/>
      <c r="L78" s="188"/>
      <c r="M78" s="189"/>
      <c r="N78" s="138"/>
      <c r="O78" s="4"/>
      <c r="P78" s="5"/>
    </row>
    <row r="79" spans="1:16" ht="48" customHeight="1">
      <c r="A79" s="47">
        <v>39</v>
      </c>
      <c r="B79" s="160"/>
      <c r="C79" s="161"/>
      <c r="D79" s="158"/>
      <c r="E79" s="159"/>
      <c r="F79" s="3"/>
      <c r="G79" s="149"/>
      <c r="H79" s="198"/>
      <c r="I79" s="199"/>
      <c r="J79" s="200"/>
      <c r="K79" s="187"/>
      <c r="L79" s="188"/>
      <c r="M79" s="189"/>
      <c r="N79" s="138"/>
      <c r="O79" s="4"/>
      <c r="P79" s="5"/>
    </row>
    <row r="80" spans="1:16" ht="48" customHeight="1">
      <c r="A80" s="47">
        <v>40</v>
      </c>
      <c r="B80" s="160"/>
      <c r="C80" s="161"/>
      <c r="D80" s="158"/>
      <c r="E80" s="159"/>
      <c r="F80" s="3"/>
      <c r="G80" s="149"/>
      <c r="H80" s="198"/>
      <c r="I80" s="199"/>
      <c r="J80" s="200"/>
      <c r="K80" s="187"/>
      <c r="L80" s="188"/>
      <c r="M80" s="189"/>
      <c r="N80" s="138"/>
      <c r="O80" s="4"/>
      <c r="P80" s="5"/>
    </row>
    <row r="81" spans="1:16" ht="48" customHeight="1">
      <c r="A81" s="47">
        <v>41</v>
      </c>
      <c r="B81" s="160"/>
      <c r="C81" s="161"/>
      <c r="D81" s="158"/>
      <c r="E81" s="159"/>
      <c r="F81" s="3"/>
      <c r="G81" s="149"/>
      <c r="H81" s="198"/>
      <c r="I81" s="199"/>
      <c r="J81" s="200"/>
      <c r="K81" s="187"/>
      <c r="L81" s="188"/>
      <c r="M81" s="189"/>
      <c r="N81" s="138"/>
      <c r="O81" s="4"/>
      <c r="P81" s="5"/>
    </row>
    <row r="82" spans="1:16" ht="48" customHeight="1">
      <c r="A82" s="47">
        <v>42</v>
      </c>
      <c r="B82" s="160"/>
      <c r="C82" s="161"/>
      <c r="D82" s="158"/>
      <c r="E82" s="159"/>
      <c r="F82" s="3"/>
      <c r="G82" s="149"/>
      <c r="H82" s="198"/>
      <c r="I82" s="199"/>
      <c r="J82" s="200"/>
      <c r="K82" s="187"/>
      <c r="L82" s="188"/>
      <c r="M82" s="189"/>
      <c r="N82" s="138"/>
      <c r="O82" s="4"/>
      <c r="P82" s="5"/>
    </row>
    <row r="83" spans="1:16" ht="48" customHeight="1">
      <c r="A83" s="47">
        <v>43</v>
      </c>
      <c r="B83" s="160"/>
      <c r="C83" s="161"/>
      <c r="D83" s="158"/>
      <c r="E83" s="159"/>
      <c r="F83" s="3"/>
      <c r="G83" s="149"/>
      <c r="H83" s="198"/>
      <c r="I83" s="199"/>
      <c r="J83" s="200"/>
      <c r="K83" s="187"/>
      <c r="L83" s="188"/>
      <c r="M83" s="189"/>
      <c r="N83" s="138"/>
      <c r="O83" s="4"/>
      <c r="P83" s="5"/>
    </row>
    <row r="84" spans="1:16" ht="48" customHeight="1">
      <c r="A84" s="47">
        <v>44</v>
      </c>
      <c r="B84" s="160"/>
      <c r="C84" s="161"/>
      <c r="D84" s="158"/>
      <c r="E84" s="159"/>
      <c r="F84" s="3"/>
      <c r="G84" s="149"/>
      <c r="H84" s="198"/>
      <c r="I84" s="199"/>
      <c r="J84" s="200"/>
      <c r="K84" s="187"/>
      <c r="L84" s="188"/>
      <c r="M84" s="189"/>
      <c r="N84" s="138"/>
      <c r="O84" s="4"/>
      <c r="P84" s="5"/>
    </row>
    <row r="85" spans="1:16" ht="48" customHeight="1">
      <c r="A85" s="47">
        <v>45</v>
      </c>
      <c r="B85" s="160"/>
      <c r="C85" s="161"/>
      <c r="D85" s="158"/>
      <c r="E85" s="159"/>
      <c r="F85" s="3"/>
      <c r="G85" s="149"/>
      <c r="H85" s="198"/>
      <c r="I85" s="199"/>
      <c r="J85" s="200"/>
      <c r="K85" s="187"/>
      <c r="L85" s="188"/>
      <c r="M85" s="189"/>
      <c r="N85" s="138"/>
      <c r="O85" s="4"/>
      <c r="P85" s="5"/>
    </row>
    <row r="86" spans="1:16" ht="48" customHeight="1">
      <c r="A86" s="47">
        <v>46</v>
      </c>
      <c r="B86" s="160"/>
      <c r="C86" s="161"/>
      <c r="D86" s="158"/>
      <c r="E86" s="159"/>
      <c r="F86" s="3"/>
      <c r="G86" s="149"/>
      <c r="H86" s="198"/>
      <c r="I86" s="199"/>
      <c r="J86" s="200"/>
      <c r="K86" s="187"/>
      <c r="L86" s="188"/>
      <c r="M86" s="189"/>
      <c r="N86" s="138"/>
      <c r="O86" s="4"/>
      <c r="P86" s="5"/>
    </row>
    <row r="87" spans="1:16" ht="48" customHeight="1">
      <c r="A87" s="47">
        <v>47</v>
      </c>
      <c r="B87" s="160"/>
      <c r="C87" s="161"/>
      <c r="D87" s="158"/>
      <c r="E87" s="159"/>
      <c r="F87" s="3"/>
      <c r="G87" s="149"/>
      <c r="H87" s="198"/>
      <c r="I87" s="199"/>
      <c r="J87" s="200"/>
      <c r="K87" s="187"/>
      <c r="L87" s="188"/>
      <c r="M87" s="189"/>
      <c r="N87" s="138"/>
      <c r="O87" s="4"/>
      <c r="P87" s="5"/>
    </row>
    <row r="88" spans="1:16" ht="48" customHeight="1">
      <c r="A88" s="47">
        <v>48</v>
      </c>
      <c r="B88" s="160"/>
      <c r="C88" s="161"/>
      <c r="D88" s="158"/>
      <c r="E88" s="159"/>
      <c r="F88" s="3"/>
      <c r="G88" s="149"/>
      <c r="H88" s="198"/>
      <c r="I88" s="199"/>
      <c r="J88" s="200"/>
      <c r="K88" s="187"/>
      <c r="L88" s="188"/>
      <c r="M88" s="189"/>
      <c r="N88" s="138"/>
      <c r="O88" s="4"/>
      <c r="P88" s="5"/>
    </row>
    <row r="89" spans="1:16" ht="48" customHeight="1">
      <c r="A89" s="47">
        <v>49</v>
      </c>
      <c r="B89" s="160"/>
      <c r="C89" s="161"/>
      <c r="D89" s="158"/>
      <c r="E89" s="159"/>
      <c r="F89" s="3"/>
      <c r="G89" s="149"/>
      <c r="H89" s="198"/>
      <c r="I89" s="199"/>
      <c r="J89" s="200"/>
      <c r="K89" s="187"/>
      <c r="L89" s="188"/>
      <c r="M89" s="189"/>
      <c r="N89" s="138"/>
      <c r="O89" s="4"/>
      <c r="P89" s="5"/>
    </row>
    <row r="90" spans="1:16" ht="48" customHeight="1">
      <c r="A90" s="47">
        <v>50</v>
      </c>
      <c r="B90" s="160"/>
      <c r="C90" s="161"/>
      <c r="D90" s="158"/>
      <c r="E90" s="159"/>
      <c r="F90" s="3"/>
      <c r="G90" s="149"/>
      <c r="H90" s="198"/>
      <c r="I90" s="199"/>
      <c r="J90" s="200"/>
      <c r="K90" s="187"/>
      <c r="L90" s="188"/>
      <c r="M90" s="189"/>
      <c r="N90" s="138"/>
      <c r="O90" s="4"/>
      <c r="P90" s="5"/>
    </row>
    <row r="91" spans="1:16" ht="48" customHeight="1">
      <c r="A91" s="47">
        <v>51</v>
      </c>
      <c r="B91" s="160"/>
      <c r="C91" s="161"/>
      <c r="D91" s="158"/>
      <c r="E91" s="159"/>
      <c r="F91" s="3"/>
      <c r="G91" s="149"/>
      <c r="H91" s="198"/>
      <c r="I91" s="199"/>
      <c r="J91" s="200"/>
      <c r="K91" s="187"/>
      <c r="L91" s="188"/>
      <c r="M91" s="189"/>
      <c r="N91" s="138"/>
      <c r="O91" s="4"/>
      <c r="P91" s="5"/>
    </row>
    <row r="92" spans="1:16" ht="48" customHeight="1">
      <c r="A92" s="47">
        <v>52</v>
      </c>
      <c r="B92" s="160"/>
      <c r="C92" s="161"/>
      <c r="D92" s="158"/>
      <c r="E92" s="159"/>
      <c r="F92" s="3"/>
      <c r="G92" s="149"/>
      <c r="H92" s="198"/>
      <c r="I92" s="199"/>
      <c r="J92" s="200"/>
      <c r="K92" s="187"/>
      <c r="L92" s="188"/>
      <c r="M92" s="189"/>
      <c r="N92" s="138"/>
      <c r="O92" s="4"/>
      <c r="P92" s="5"/>
    </row>
    <row r="93" spans="1:16" ht="48" customHeight="1">
      <c r="A93" s="47">
        <v>53</v>
      </c>
      <c r="B93" s="160"/>
      <c r="C93" s="161"/>
      <c r="D93" s="158"/>
      <c r="E93" s="159"/>
      <c r="F93" s="3"/>
      <c r="G93" s="149"/>
      <c r="H93" s="198"/>
      <c r="I93" s="199"/>
      <c r="J93" s="200"/>
      <c r="K93" s="187"/>
      <c r="L93" s="188"/>
      <c r="M93" s="189"/>
      <c r="N93" s="138"/>
      <c r="O93" s="4"/>
      <c r="P93" s="5"/>
    </row>
    <row r="94" spans="1:16" ht="48" customHeight="1">
      <c r="A94" s="47">
        <v>54</v>
      </c>
      <c r="B94" s="160"/>
      <c r="C94" s="161"/>
      <c r="D94" s="158"/>
      <c r="E94" s="159"/>
      <c r="F94" s="3"/>
      <c r="G94" s="149"/>
      <c r="H94" s="198"/>
      <c r="I94" s="199"/>
      <c r="J94" s="200"/>
      <c r="K94" s="187"/>
      <c r="L94" s="188"/>
      <c r="M94" s="189"/>
      <c r="N94" s="138"/>
      <c r="O94" s="4"/>
      <c r="P94" s="5"/>
    </row>
    <row r="95" spans="1:16" ht="48" customHeight="1">
      <c r="A95" s="47">
        <v>55</v>
      </c>
      <c r="B95" s="160"/>
      <c r="C95" s="161"/>
      <c r="D95" s="158"/>
      <c r="E95" s="159"/>
      <c r="F95" s="3"/>
      <c r="G95" s="149"/>
      <c r="H95" s="198"/>
      <c r="I95" s="199"/>
      <c r="J95" s="200"/>
      <c r="K95" s="187"/>
      <c r="L95" s="188"/>
      <c r="M95" s="189"/>
      <c r="N95" s="138"/>
      <c r="O95" s="4"/>
      <c r="P95" s="5"/>
    </row>
    <row r="96" spans="1:16" ht="48" customHeight="1">
      <c r="A96" s="47">
        <v>56</v>
      </c>
      <c r="B96" s="160"/>
      <c r="C96" s="161"/>
      <c r="D96" s="158"/>
      <c r="E96" s="159"/>
      <c r="F96" s="3"/>
      <c r="G96" s="149"/>
      <c r="H96" s="198"/>
      <c r="I96" s="199"/>
      <c r="J96" s="200"/>
      <c r="K96" s="187"/>
      <c r="L96" s="188"/>
      <c r="M96" s="189"/>
      <c r="N96" s="138"/>
      <c r="O96" s="4"/>
      <c r="P96" s="5"/>
    </row>
    <row r="97" spans="1:16" ht="48" customHeight="1">
      <c r="A97" s="47">
        <v>57</v>
      </c>
      <c r="B97" s="160"/>
      <c r="C97" s="161"/>
      <c r="D97" s="158"/>
      <c r="E97" s="159"/>
      <c r="F97" s="3"/>
      <c r="G97" s="149"/>
      <c r="H97" s="198"/>
      <c r="I97" s="199"/>
      <c r="J97" s="200"/>
      <c r="K97" s="187"/>
      <c r="L97" s="188"/>
      <c r="M97" s="189"/>
      <c r="N97" s="138"/>
      <c r="O97" s="4"/>
      <c r="P97" s="5"/>
    </row>
    <row r="98" spans="1:16" ht="48" customHeight="1">
      <c r="A98" s="47">
        <v>58</v>
      </c>
      <c r="B98" s="160"/>
      <c r="C98" s="161"/>
      <c r="D98" s="158"/>
      <c r="E98" s="159"/>
      <c r="F98" s="3"/>
      <c r="G98" s="149"/>
      <c r="H98" s="198"/>
      <c r="I98" s="199"/>
      <c r="J98" s="200"/>
      <c r="K98" s="187"/>
      <c r="L98" s="188"/>
      <c r="M98" s="189"/>
      <c r="N98" s="138"/>
      <c r="O98" s="4"/>
      <c r="P98" s="5"/>
    </row>
    <row r="99" spans="1:16" ht="48" customHeight="1">
      <c r="A99" s="47">
        <v>59</v>
      </c>
      <c r="B99" s="160"/>
      <c r="C99" s="161"/>
      <c r="D99" s="158"/>
      <c r="E99" s="159"/>
      <c r="F99" s="3"/>
      <c r="G99" s="149"/>
      <c r="H99" s="198"/>
      <c r="I99" s="199"/>
      <c r="J99" s="200"/>
      <c r="K99" s="187"/>
      <c r="L99" s="188"/>
      <c r="M99" s="189"/>
      <c r="N99" s="138"/>
      <c r="O99" s="4"/>
      <c r="P99" s="5"/>
    </row>
    <row r="100" spans="1:16" ht="48" customHeight="1">
      <c r="A100" s="47">
        <v>60</v>
      </c>
      <c r="B100" s="160"/>
      <c r="C100" s="161"/>
      <c r="D100" s="158"/>
      <c r="E100" s="159"/>
      <c r="F100" s="3"/>
      <c r="G100" s="149"/>
      <c r="H100" s="198"/>
      <c r="I100" s="199"/>
      <c r="J100" s="200"/>
      <c r="K100" s="187"/>
      <c r="L100" s="188"/>
      <c r="M100" s="189"/>
      <c r="N100" s="138"/>
      <c r="O100" s="4"/>
      <c r="P100" s="5"/>
    </row>
    <row r="101" spans="1:16" ht="48" customHeight="1">
      <c r="A101" s="47">
        <v>61</v>
      </c>
      <c r="B101" s="160"/>
      <c r="C101" s="161"/>
      <c r="D101" s="158"/>
      <c r="E101" s="159"/>
      <c r="F101" s="3"/>
      <c r="G101" s="149"/>
      <c r="H101" s="198"/>
      <c r="I101" s="199"/>
      <c r="J101" s="200"/>
      <c r="K101" s="187"/>
      <c r="L101" s="188"/>
      <c r="M101" s="189"/>
      <c r="N101" s="138"/>
      <c r="O101" s="4"/>
      <c r="P101" s="5"/>
    </row>
    <row r="102" spans="1:16" ht="48" customHeight="1">
      <c r="A102" s="47">
        <v>62</v>
      </c>
      <c r="B102" s="160"/>
      <c r="C102" s="161"/>
      <c r="D102" s="158"/>
      <c r="E102" s="159"/>
      <c r="F102" s="3"/>
      <c r="G102" s="149"/>
      <c r="H102" s="198"/>
      <c r="I102" s="199"/>
      <c r="J102" s="200"/>
      <c r="K102" s="187"/>
      <c r="L102" s="188"/>
      <c r="M102" s="189"/>
      <c r="N102" s="138"/>
      <c r="O102" s="4"/>
      <c r="P102" s="5"/>
    </row>
    <row r="103" spans="1:16" ht="48" customHeight="1">
      <c r="A103" s="47">
        <v>63</v>
      </c>
      <c r="B103" s="160"/>
      <c r="C103" s="161"/>
      <c r="D103" s="158"/>
      <c r="E103" s="159"/>
      <c r="F103" s="3"/>
      <c r="G103" s="149"/>
      <c r="H103" s="198"/>
      <c r="I103" s="199"/>
      <c r="J103" s="200"/>
      <c r="K103" s="187"/>
      <c r="L103" s="188"/>
      <c r="M103" s="189"/>
      <c r="N103" s="138"/>
      <c r="O103" s="4"/>
      <c r="P103" s="5"/>
    </row>
    <row r="104" spans="1:16" ht="48" customHeight="1">
      <c r="A104" s="47">
        <v>64</v>
      </c>
      <c r="B104" s="160"/>
      <c r="C104" s="161"/>
      <c r="D104" s="158"/>
      <c r="E104" s="159"/>
      <c r="F104" s="3"/>
      <c r="G104" s="149"/>
      <c r="H104" s="198"/>
      <c r="I104" s="199"/>
      <c r="J104" s="200"/>
      <c r="K104" s="187"/>
      <c r="L104" s="188"/>
      <c r="M104" s="189"/>
      <c r="N104" s="138"/>
      <c r="O104" s="4"/>
      <c r="P104" s="5"/>
    </row>
    <row r="105" spans="1:16" ht="48" customHeight="1">
      <c r="A105" s="47">
        <v>65</v>
      </c>
      <c r="B105" s="160"/>
      <c r="C105" s="161"/>
      <c r="D105" s="158"/>
      <c r="E105" s="159"/>
      <c r="F105" s="3"/>
      <c r="G105" s="149"/>
      <c r="H105" s="198"/>
      <c r="I105" s="199"/>
      <c r="J105" s="200"/>
      <c r="K105" s="187"/>
      <c r="L105" s="188"/>
      <c r="M105" s="189"/>
      <c r="N105" s="138"/>
      <c r="O105" s="4"/>
      <c r="P105" s="5"/>
    </row>
    <row r="106" spans="1:16" ht="48" customHeight="1">
      <c r="A106" s="47">
        <v>66</v>
      </c>
      <c r="B106" s="160"/>
      <c r="C106" s="161"/>
      <c r="D106" s="158"/>
      <c r="E106" s="159"/>
      <c r="F106" s="3"/>
      <c r="G106" s="149"/>
      <c r="H106" s="198"/>
      <c r="I106" s="199"/>
      <c r="J106" s="200"/>
      <c r="K106" s="187"/>
      <c r="L106" s="188"/>
      <c r="M106" s="189"/>
      <c r="N106" s="138"/>
      <c r="O106" s="4"/>
      <c r="P106" s="5"/>
    </row>
    <row r="107" spans="1:16" ht="48" customHeight="1">
      <c r="A107" s="47">
        <v>67</v>
      </c>
      <c r="B107" s="160"/>
      <c r="C107" s="161"/>
      <c r="D107" s="158"/>
      <c r="E107" s="159"/>
      <c r="F107" s="3"/>
      <c r="G107" s="149"/>
      <c r="H107" s="198"/>
      <c r="I107" s="199"/>
      <c r="J107" s="200"/>
      <c r="K107" s="187"/>
      <c r="L107" s="188"/>
      <c r="M107" s="189"/>
      <c r="N107" s="138"/>
      <c r="O107" s="4"/>
      <c r="P107" s="5"/>
    </row>
    <row r="108" spans="1:16" ht="48" customHeight="1">
      <c r="A108" s="47">
        <v>68</v>
      </c>
      <c r="B108" s="160"/>
      <c r="C108" s="161"/>
      <c r="D108" s="158"/>
      <c r="E108" s="159"/>
      <c r="F108" s="3"/>
      <c r="G108" s="149"/>
      <c r="H108" s="198"/>
      <c r="I108" s="199"/>
      <c r="J108" s="200"/>
      <c r="K108" s="187"/>
      <c r="L108" s="188"/>
      <c r="M108" s="189"/>
      <c r="N108" s="138"/>
      <c r="O108" s="4"/>
      <c r="P108" s="5"/>
    </row>
    <row r="109" spans="1:16" ht="48" customHeight="1">
      <c r="A109" s="47">
        <v>69</v>
      </c>
      <c r="B109" s="160"/>
      <c r="C109" s="161"/>
      <c r="D109" s="158"/>
      <c r="E109" s="159"/>
      <c r="F109" s="3"/>
      <c r="G109" s="149"/>
      <c r="H109" s="198"/>
      <c r="I109" s="199"/>
      <c r="J109" s="200"/>
      <c r="K109" s="187"/>
      <c r="L109" s="188"/>
      <c r="M109" s="189"/>
      <c r="N109" s="138"/>
      <c r="O109" s="4"/>
      <c r="P109" s="5"/>
    </row>
    <row r="110" spans="1:16" ht="48" customHeight="1">
      <c r="A110" s="47">
        <v>70</v>
      </c>
      <c r="B110" s="160"/>
      <c r="C110" s="161"/>
      <c r="D110" s="158"/>
      <c r="E110" s="159"/>
      <c r="F110" s="3"/>
      <c r="G110" s="149"/>
      <c r="H110" s="198"/>
      <c r="I110" s="199"/>
      <c r="J110" s="200"/>
      <c r="K110" s="187"/>
      <c r="L110" s="188"/>
      <c r="M110" s="189"/>
      <c r="N110" s="138"/>
      <c r="O110" s="4"/>
      <c r="P110" s="5"/>
    </row>
    <row r="111" spans="1:16" ht="48" customHeight="1">
      <c r="A111" s="47">
        <v>71</v>
      </c>
      <c r="B111" s="160"/>
      <c r="C111" s="161"/>
      <c r="D111" s="158"/>
      <c r="E111" s="159"/>
      <c r="F111" s="3"/>
      <c r="G111" s="149"/>
      <c r="H111" s="198"/>
      <c r="I111" s="199"/>
      <c r="J111" s="200"/>
      <c r="K111" s="187"/>
      <c r="L111" s="188"/>
      <c r="M111" s="189"/>
      <c r="N111" s="138"/>
      <c r="O111" s="4"/>
      <c r="P111" s="5"/>
    </row>
    <row r="112" spans="1:16" ht="48" customHeight="1">
      <c r="A112" s="47">
        <v>72</v>
      </c>
      <c r="B112" s="160"/>
      <c r="C112" s="161"/>
      <c r="D112" s="158"/>
      <c r="E112" s="159"/>
      <c r="F112" s="3"/>
      <c r="G112" s="149"/>
      <c r="H112" s="198"/>
      <c r="I112" s="199"/>
      <c r="J112" s="200"/>
      <c r="K112" s="187"/>
      <c r="L112" s="188"/>
      <c r="M112" s="189"/>
      <c r="N112" s="138"/>
      <c r="O112" s="4"/>
      <c r="P112" s="5"/>
    </row>
    <row r="113" spans="1:16" ht="48" customHeight="1">
      <c r="A113" s="47">
        <v>73</v>
      </c>
      <c r="B113" s="160"/>
      <c r="C113" s="161"/>
      <c r="D113" s="158"/>
      <c r="E113" s="159"/>
      <c r="F113" s="3"/>
      <c r="G113" s="149"/>
      <c r="H113" s="198"/>
      <c r="I113" s="199"/>
      <c r="J113" s="200"/>
      <c r="K113" s="187"/>
      <c r="L113" s="188"/>
      <c r="M113" s="189"/>
      <c r="N113" s="138"/>
      <c r="O113" s="4"/>
      <c r="P113" s="5"/>
    </row>
    <row r="114" spans="1:16" ht="48" customHeight="1">
      <c r="A114" s="47">
        <v>74</v>
      </c>
      <c r="B114" s="160"/>
      <c r="C114" s="161"/>
      <c r="D114" s="158"/>
      <c r="E114" s="159"/>
      <c r="F114" s="3"/>
      <c r="G114" s="149"/>
      <c r="H114" s="198"/>
      <c r="I114" s="199"/>
      <c r="J114" s="200"/>
      <c r="K114" s="187"/>
      <c r="L114" s="188"/>
      <c r="M114" s="189"/>
      <c r="N114" s="138"/>
      <c r="O114" s="4"/>
      <c r="P114" s="5"/>
    </row>
    <row r="115" spans="1:16" ht="48" customHeight="1">
      <c r="A115" s="47">
        <v>75</v>
      </c>
      <c r="B115" s="160"/>
      <c r="C115" s="161"/>
      <c r="D115" s="158"/>
      <c r="E115" s="159"/>
      <c r="F115" s="3"/>
      <c r="G115" s="149"/>
      <c r="H115" s="198"/>
      <c r="I115" s="199"/>
      <c r="J115" s="200"/>
      <c r="K115" s="187"/>
      <c r="L115" s="188"/>
      <c r="M115" s="189"/>
      <c r="N115" s="138"/>
      <c r="O115" s="4"/>
      <c r="P115" s="5"/>
    </row>
    <row r="116" spans="1:16" ht="48" customHeight="1">
      <c r="A116" s="47">
        <v>76</v>
      </c>
      <c r="B116" s="160"/>
      <c r="C116" s="161"/>
      <c r="D116" s="158"/>
      <c r="E116" s="159"/>
      <c r="F116" s="3"/>
      <c r="G116" s="149"/>
      <c r="H116" s="198"/>
      <c r="I116" s="199"/>
      <c r="J116" s="200"/>
      <c r="K116" s="187"/>
      <c r="L116" s="188"/>
      <c r="M116" s="189"/>
      <c r="N116" s="138"/>
      <c r="O116" s="4"/>
      <c r="P116" s="5"/>
    </row>
    <row r="117" spans="1:16" ht="48" customHeight="1">
      <c r="A117" s="47">
        <v>77</v>
      </c>
      <c r="B117" s="160"/>
      <c r="C117" s="161"/>
      <c r="D117" s="158"/>
      <c r="E117" s="159"/>
      <c r="F117" s="3"/>
      <c r="G117" s="149"/>
      <c r="H117" s="198"/>
      <c r="I117" s="199"/>
      <c r="J117" s="200"/>
      <c r="K117" s="187"/>
      <c r="L117" s="188"/>
      <c r="M117" s="189"/>
      <c r="N117" s="138"/>
      <c r="O117" s="4"/>
      <c r="P117" s="5"/>
    </row>
    <row r="118" spans="1:16" ht="48" customHeight="1">
      <c r="A118" s="47">
        <v>78</v>
      </c>
      <c r="B118" s="160"/>
      <c r="C118" s="161"/>
      <c r="D118" s="158"/>
      <c r="E118" s="159"/>
      <c r="F118" s="3"/>
      <c r="G118" s="149"/>
      <c r="H118" s="198"/>
      <c r="I118" s="199"/>
      <c r="J118" s="200"/>
      <c r="K118" s="187"/>
      <c r="L118" s="188"/>
      <c r="M118" s="189"/>
      <c r="N118" s="138"/>
      <c r="O118" s="4"/>
      <c r="P118" s="5"/>
    </row>
    <row r="119" spans="1:16" ht="48" customHeight="1">
      <c r="A119" s="47">
        <v>79</v>
      </c>
      <c r="B119" s="160"/>
      <c r="C119" s="161"/>
      <c r="D119" s="158"/>
      <c r="E119" s="159"/>
      <c r="F119" s="3"/>
      <c r="G119" s="149"/>
      <c r="H119" s="198"/>
      <c r="I119" s="199"/>
      <c r="J119" s="200"/>
      <c r="K119" s="187"/>
      <c r="L119" s="188"/>
      <c r="M119" s="189"/>
      <c r="N119" s="138"/>
      <c r="O119" s="4"/>
      <c r="P119" s="5"/>
    </row>
    <row r="120" spans="1:16" ht="48" customHeight="1">
      <c r="A120" s="47">
        <v>80</v>
      </c>
      <c r="B120" s="160"/>
      <c r="C120" s="161"/>
      <c r="D120" s="158"/>
      <c r="E120" s="159"/>
      <c r="F120" s="3"/>
      <c r="G120" s="149"/>
      <c r="H120" s="198"/>
      <c r="I120" s="199"/>
      <c r="J120" s="200"/>
      <c r="K120" s="187"/>
      <c r="L120" s="188"/>
      <c r="M120" s="189"/>
      <c r="N120" s="138"/>
      <c r="O120" s="4"/>
      <c r="P120" s="5"/>
    </row>
    <row r="121" spans="1:16" ht="48" customHeight="1">
      <c r="A121" s="47">
        <v>81</v>
      </c>
      <c r="B121" s="160"/>
      <c r="C121" s="161"/>
      <c r="D121" s="158"/>
      <c r="E121" s="159"/>
      <c r="F121" s="3"/>
      <c r="G121" s="149"/>
      <c r="H121" s="198"/>
      <c r="I121" s="199"/>
      <c r="J121" s="200"/>
      <c r="K121" s="187"/>
      <c r="L121" s="188"/>
      <c r="M121" s="189"/>
      <c r="N121" s="138"/>
      <c r="O121" s="4"/>
      <c r="P121" s="5"/>
    </row>
    <row r="122" spans="1:16" ht="48" customHeight="1">
      <c r="A122" s="47">
        <v>82</v>
      </c>
      <c r="B122" s="160"/>
      <c r="C122" s="161"/>
      <c r="D122" s="158"/>
      <c r="E122" s="159"/>
      <c r="F122" s="3"/>
      <c r="G122" s="149"/>
      <c r="H122" s="198"/>
      <c r="I122" s="199"/>
      <c r="J122" s="200"/>
      <c r="K122" s="187"/>
      <c r="L122" s="188"/>
      <c r="M122" s="189"/>
      <c r="N122" s="138"/>
      <c r="O122" s="4"/>
      <c r="P122" s="5"/>
    </row>
    <row r="123" spans="1:16" ht="48" customHeight="1">
      <c r="A123" s="47">
        <v>83</v>
      </c>
      <c r="B123" s="160"/>
      <c r="C123" s="161"/>
      <c r="D123" s="158"/>
      <c r="E123" s="159"/>
      <c r="F123" s="3"/>
      <c r="G123" s="149"/>
      <c r="H123" s="198"/>
      <c r="I123" s="199"/>
      <c r="J123" s="200"/>
      <c r="K123" s="187"/>
      <c r="L123" s="188"/>
      <c r="M123" s="189"/>
      <c r="N123" s="138"/>
      <c r="O123" s="4"/>
      <c r="P123" s="5"/>
    </row>
    <row r="124" spans="1:16" ht="48" customHeight="1">
      <c r="A124" s="47">
        <v>84</v>
      </c>
      <c r="B124" s="160"/>
      <c r="C124" s="161"/>
      <c r="D124" s="158"/>
      <c r="E124" s="159"/>
      <c r="F124" s="3"/>
      <c r="G124" s="149"/>
      <c r="H124" s="198"/>
      <c r="I124" s="199"/>
      <c r="J124" s="200"/>
      <c r="K124" s="187"/>
      <c r="L124" s="188"/>
      <c r="M124" s="189"/>
      <c r="N124" s="138"/>
      <c r="O124" s="4"/>
      <c r="P124" s="5"/>
    </row>
    <row r="125" spans="1:16" ht="48" customHeight="1">
      <c r="A125" s="47">
        <v>85</v>
      </c>
      <c r="B125" s="160"/>
      <c r="C125" s="161"/>
      <c r="D125" s="158"/>
      <c r="E125" s="159"/>
      <c r="F125" s="3"/>
      <c r="G125" s="149"/>
      <c r="H125" s="198"/>
      <c r="I125" s="199"/>
      <c r="J125" s="200"/>
      <c r="K125" s="187"/>
      <c r="L125" s="188"/>
      <c r="M125" s="189"/>
      <c r="N125" s="138"/>
      <c r="O125" s="4"/>
      <c r="P125" s="5"/>
    </row>
    <row r="126" spans="1:16" ht="48" customHeight="1">
      <c r="A126" s="47">
        <v>86</v>
      </c>
      <c r="B126" s="160"/>
      <c r="C126" s="161"/>
      <c r="D126" s="158"/>
      <c r="E126" s="159"/>
      <c r="F126" s="3"/>
      <c r="G126" s="149"/>
      <c r="H126" s="198"/>
      <c r="I126" s="199"/>
      <c r="J126" s="200"/>
      <c r="K126" s="187"/>
      <c r="L126" s="188"/>
      <c r="M126" s="189"/>
      <c r="N126" s="138"/>
      <c r="O126" s="4"/>
      <c r="P126" s="5"/>
    </row>
    <row r="127" spans="1:16" ht="48" customHeight="1">
      <c r="A127" s="47">
        <v>87</v>
      </c>
      <c r="B127" s="160"/>
      <c r="C127" s="161"/>
      <c r="D127" s="158"/>
      <c r="E127" s="159"/>
      <c r="F127" s="3"/>
      <c r="G127" s="149"/>
      <c r="H127" s="198"/>
      <c r="I127" s="199"/>
      <c r="J127" s="200"/>
      <c r="K127" s="187"/>
      <c r="L127" s="188"/>
      <c r="M127" s="189"/>
      <c r="N127" s="138"/>
      <c r="O127" s="4"/>
      <c r="P127" s="5"/>
    </row>
    <row r="128" spans="1:16" ht="48" customHeight="1">
      <c r="A128" s="47">
        <v>88</v>
      </c>
      <c r="B128" s="160"/>
      <c r="C128" s="161"/>
      <c r="D128" s="158"/>
      <c r="E128" s="159"/>
      <c r="F128" s="3"/>
      <c r="G128" s="149"/>
      <c r="H128" s="198"/>
      <c r="I128" s="199"/>
      <c r="J128" s="200"/>
      <c r="K128" s="187"/>
      <c r="L128" s="188"/>
      <c r="M128" s="189"/>
      <c r="N128" s="138"/>
      <c r="O128" s="4"/>
      <c r="P128" s="5"/>
    </row>
    <row r="129" spans="1:16" ht="48" customHeight="1">
      <c r="A129" s="47">
        <v>89</v>
      </c>
      <c r="B129" s="160"/>
      <c r="C129" s="161"/>
      <c r="D129" s="158"/>
      <c r="E129" s="159"/>
      <c r="F129" s="3"/>
      <c r="G129" s="149"/>
      <c r="H129" s="198"/>
      <c r="I129" s="199"/>
      <c r="J129" s="200"/>
      <c r="K129" s="187"/>
      <c r="L129" s="188"/>
      <c r="M129" s="189"/>
      <c r="N129" s="138"/>
      <c r="O129" s="4"/>
      <c r="P129" s="5"/>
    </row>
    <row r="130" spans="1:16" ht="48" customHeight="1">
      <c r="A130" s="47">
        <v>90</v>
      </c>
      <c r="B130" s="160"/>
      <c r="C130" s="161"/>
      <c r="D130" s="158"/>
      <c r="E130" s="159"/>
      <c r="F130" s="3"/>
      <c r="G130" s="149"/>
      <c r="H130" s="198"/>
      <c r="I130" s="199"/>
      <c r="J130" s="200"/>
      <c r="K130" s="187"/>
      <c r="L130" s="188"/>
      <c r="M130" s="189"/>
      <c r="N130" s="138"/>
      <c r="O130" s="4"/>
      <c r="P130" s="5"/>
    </row>
    <row r="131" spans="1:16" ht="48" customHeight="1">
      <c r="A131" s="47">
        <v>91</v>
      </c>
      <c r="B131" s="160"/>
      <c r="C131" s="161"/>
      <c r="D131" s="158"/>
      <c r="E131" s="159"/>
      <c r="F131" s="3"/>
      <c r="G131" s="149"/>
      <c r="H131" s="198"/>
      <c r="I131" s="199"/>
      <c r="J131" s="200"/>
      <c r="K131" s="187"/>
      <c r="L131" s="188"/>
      <c r="M131" s="189"/>
      <c r="N131" s="138"/>
      <c r="O131" s="4"/>
      <c r="P131" s="5"/>
    </row>
    <row r="132" spans="1:16" ht="48" customHeight="1">
      <c r="A132" s="47">
        <v>92</v>
      </c>
      <c r="B132" s="160"/>
      <c r="C132" s="161"/>
      <c r="D132" s="158"/>
      <c r="E132" s="159"/>
      <c r="F132" s="3"/>
      <c r="G132" s="149"/>
      <c r="H132" s="198"/>
      <c r="I132" s="199"/>
      <c r="J132" s="200"/>
      <c r="K132" s="187"/>
      <c r="L132" s="188"/>
      <c r="M132" s="189"/>
      <c r="N132" s="138"/>
      <c r="O132" s="4"/>
      <c r="P132" s="5"/>
    </row>
    <row r="133" spans="1:16" ht="48" customHeight="1">
      <c r="A133" s="47">
        <v>93</v>
      </c>
      <c r="B133" s="160"/>
      <c r="C133" s="161"/>
      <c r="D133" s="158"/>
      <c r="E133" s="159"/>
      <c r="F133" s="3"/>
      <c r="G133" s="149"/>
      <c r="H133" s="198"/>
      <c r="I133" s="199"/>
      <c r="J133" s="200"/>
      <c r="K133" s="187"/>
      <c r="L133" s="188"/>
      <c r="M133" s="189"/>
      <c r="N133" s="138"/>
      <c r="O133" s="4"/>
      <c r="P133" s="5"/>
    </row>
    <row r="134" spans="1:16" ht="48" customHeight="1">
      <c r="A134" s="47">
        <v>94</v>
      </c>
      <c r="B134" s="160"/>
      <c r="C134" s="161"/>
      <c r="D134" s="158"/>
      <c r="E134" s="159"/>
      <c r="F134" s="3"/>
      <c r="G134" s="149"/>
      <c r="H134" s="198"/>
      <c r="I134" s="199"/>
      <c r="J134" s="200"/>
      <c r="K134" s="187"/>
      <c r="L134" s="188"/>
      <c r="M134" s="189"/>
      <c r="N134" s="138"/>
      <c r="O134" s="4"/>
      <c r="P134" s="5"/>
    </row>
    <row r="135" spans="1:16" ht="48" customHeight="1">
      <c r="A135" s="47">
        <v>95</v>
      </c>
      <c r="B135" s="160"/>
      <c r="C135" s="161"/>
      <c r="D135" s="158"/>
      <c r="E135" s="159"/>
      <c r="F135" s="3"/>
      <c r="G135" s="149"/>
      <c r="H135" s="198"/>
      <c r="I135" s="199"/>
      <c r="J135" s="200"/>
      <c r="K135" s="187"/>
      <c r="L135" s="188"/>
      <c r="M135" s="189"/>
      <c r="N135" s="138"/>
      <c r="O135" s="4"/>
      <c r="P135" s="5"/>
    </row>
    <row r="136" spans="1:16" ht="48" customHeight="1">
      <c r="A136" s="47">
        <v>96</v>
      </c>
      <c r="B136" s="160"/>
      <c r="C136" s="161"/>
      <c r="D136" s="158"/>
      <c r="E136" s="159"/>
      <c r="F136" s="3"/>
      <c r="G136" s="149"/>
      <c r="H136" s="198"/>
      <c r="I136" s="199"/>
      <c r="J136" s="200"/>
      <c r="K136" s="187"/>
      <c r="L136" s="188"/>
      <c r="M136" s="189"/>
      <c r="N136" s="138"/>
      <c r="O136" s="4"/>
      <c r="P136" s="5"/>
    </row>
    <row r="137" spans="1:16" ht="48" customHeight="1">
      <c r="A137" s="47">
        <v>97</v>
      </c>
      <c r="B137" s="160"/>
      <c r="C137" s="161"/>
      <c r="D137" s="158"/>
      <c r="E137" s="159"/>
      <c r="F137" s="3"/>
      <c r="G137" s="149"/>
      <c r="H137" s="198"/>
      <c r="I137" s="199"/>
      <c r="J137" s="200"/>
      <c r="K137" s="187"/>
      <c r="L137" s="188"/>
      <c r="M137" s="189"/>
      <c r="N137" s="138"/>
      <c r="O137" s="4"/>
      <c r="P137" s="5"/>
    </row>
    <row r="138" spans="1:16" ht="48" customHeight="1">
      <c r="A138" s="47">
        <v>98</v>
      </c>
      <c r="B138" s="160"/>
      <c r="C138" s="161"/>
      <c r="D138" s="158"/>
      <c r="E138" s="159"/>
      <c r="F138" s="3"/>
      <c r="G138" s="149"/>
      <c r="H138" s="198"/>
      <c r="I138" s="199"/>
      <c r="J138" s="200"/>
      <c r="K138" s="187"/>
      <c r="L138" s="188"/>
      <c r="M138" s="189"/>
      <c r="N138" s="138"/>
      <c r="O138" s="4"/>
      <c r="P138" s="5"/>
    </row>
    <row r="139" spans="1:16" ht="48" customHeight="1">
      <c r="A139" s="47">
        <v>99</v>
      </c>
      <c r="B139" s="160"/>
      <c r="C139" s="161"/>
      <c r="D139" s="158"/>
      <c r="E139" s="159"/>
      <c r="F139" s="3"/>
      <c r="G139" s="149"/>
      <c r="H139" s="198"/>
      <c r="I139" s="199"/>
      <c r="J139" s="200"/>
      <c r="K139" s="187"/>
      <c r="L139" s="188"/>
      <c r="M139" s="189"/>
      <c r="N139" s="138"/>
      <c r="O139" s="4"/>
      <c r="P139" s="5"/>
    </row>
    <row r="140" spans="1:16" ht="48" customHeight="1">
      <c r="A140" s="47">
        <v>100</v>
      </c>
      <c r="B140" s="160"/>
      <c r="C140" s="161"/>
      <c r="D140" s="158"/>
      <c r="E140" s="159"/>
      <c r="F140" s="3"/>
      <c r="G140" s="149"/>
      <c r="H140" s="198"/>
      <c r="I140" s="199"/>
      <c r="J140" s="200"/>
      <c r="K140" s="187"/>
      <c r="L140" s="188"/>
      <c r="M140" s="189"/>
      <c r="N140" s="138"/>
      <c r="O140" s="4"/>
      <c r="P140" s="5"/>
    </row>
    <row r="141" spans="1:16" ht="48" customHeight="1">
      <c r="A141" s="47">
        <v>101</v>
      </c>
      <c r="B141" s="160"/>
      <c r="C141" s="161"/>
      <c r="D141" s="158"/>
      <c r="E141" s="159"/>
      <c r="F141" s="3"/>
      <c r="G141" s="149"/>
      <c r="H141" s="198"/>
      <c r="I141" s="199"/>
      <c r="J141" s="200"/>
      <c r="K141" s="187"/>
      <c r="L141" s="188"/>
      <c r="M141" s="189"/>
      <c r="N141" s="138"/>
      <c r="O141" s="4"/>
      <c r="P141" s="5"/>
    </row>
    <row r="142" spans="1:16" ht="48" customHeight="1">
      <c r="A142" s="47">
        <v>102</v>
      </c>
      <c r="B142" s="160"/>
      <c r="C142" s="161"/>
      <c r="D142" s="158"/>
      <c r="E142" s="159"/>
      <c r="F142" s="3"/>
      <c r="G142" s="149"/>
      <c r="H142" s="198"/>
      <c r="I142" s="199"/>
      <c r="J142" s="200"/>
      <c r="K142" s="187"/>
      <c r="L142" s="188"/>
      <c r="M142" s="189"/>
      <c r="N142" s="138"/>
      <c r="O142" s="4"/>
      <c r="P142" s="5"/>
    </row>
    <row r="143" spans="1:16" ht="48" customHeight="1">
      <c r="A143" s="47">
        <v>103</v>
      </c>
      <c r="B143" s="160"/>
      <c r="C143" s="161"/>
      <c r="D143" s="158"/>
      <c r="E143" s="159"/>
      <c r="F143" s="3"/>
      <c r="G143" s="149"/>
      <c r="H143" s="198"/>
      <c r="I143" s="199"/>
      <c r="J143" s="200"/>
      <c r="K143" s="187"/>
      <c r="L143" s="188"/>
      <c r="M143" s="189"/>
      <c r="N143" s="138"/>
      <c r="O143" s="4"/>
      <c r="P143" s="5"/>
    </row>
    <row r="144" spans="1:16" ht="48" customHeight="1">
      <c r="A144" s="47">
        <v>104</v>
      </c>
      <c r="B144" s="160"/>
      <c r="C144" s="161"/>
      <c r="D144" s="158"/>
      <c r="E144" s="159"/>
      <c r="F144" s="3"/>
      <c r="G144" s="149"/>
      <c r="H144" s="198"/>
      <c r="I144" s="199"/>
      <c r="J144" s="200"/>
      <c r="K144" s="187"/>
      <c r="L144" s="188"/>
      <c r="M144" s="189"/>
      <c r="N144" s="138"/>
      <c r="O144" s="4"/>
      <c r="P144" s="5"/>
    </row>
    <row r="145" spans="1:16" ht="48" customHeight="1">
      <c r="A145" s="47">
        <v>105</v>
      </c>
      <c r="B145" s="160"/>
      <c r="C145" s="161"/>
      <c r="D145" s="158"/>
      <c r="E145" s="159"/>
      <c r="F145" s="3"/>
      <c r="G145" s="149"/>
      <c r="H145" s="198"/>
      <c r="I145" s="199"/>
      <c r="J145" s="200"/>
      <c r="K145" s="187"/>
      <c r="L145" s="188"/>
      <c r="M145" s="189"/>
      <c r="N145" s="138"/>
      <c r="O145" s="4"/>
      <c r="P145" s="5"/>
    </row>
    <row r="146" spans="1:16" ht="48" customHeight="1">
      <c r="A146" s="47">
        <v>106</v>
      </c>
      <c r="B146" s="160"/>
      <c r="C146" s="161"/>
      <c r="D146" s="158"/>
      <c r="E146" s="159"/>
      <c r="F146" s="3"/>
      <c r="G146" s="149"/>
      <c r="H146" s="198"/>
      <c r="I146" s="199"/>
      <c r="J146" s="200"/>
      <c r="K146" s="187"/>
      <c r="L146" s="188"/>
      <c r="M146" s="189"/>
      <c r="N146" s="138"/>
      <c r="O146" s="4"/>
      <c r="P146" s="5"/>
    </row>
    <row r="147" spans="1:16" ht="48" customHeight="1">
      <c r="A147" s="47">
        <v>107</v>
      </c>
      <c r="B147" s="160"/>
      <c r="C147" s="161"/>
      <c r="D147" s="158"/>
      <c r="E147" s="159"/>
      <c r="F147" s="3"/>
      <c r="G147" s="149"/>
      <c r="H147" s="198"/>
      <c r="I147" s="199"/>
      <c r="J147" s="200"/>
      <c r="K147" s="187"/>
      <c r="L147" s="188"/>
      <c r="M147" s="189"/>
      <c r="N147" s="138"/>
      <c r="O147" s="4"/>
      <c r="P147" s="5"/>
    </row>
    <row r="148" spans="1:16" ht="48" customHeight="1">
      <c r="A148" s="47">
        <v>108</v>
      </c>
      <c r="B148" s="160"/>
      <c r="C148" s="161"/>
      <c r="D148" s="158"/>
      <c r="E148" s="159"/>
      <c r="F148" s="3"/>
      <c r="G148" s="149"/>
      <c r="H148" s="198"/>
      <c r="I148" s="199"/>
      <c r="J148" s="200"/>
      <c r="K148" s="187"/>
      <c r="L148" s="188"/>
      <c r="M148" s="189"/>
      <c r="N148" s="138"/>
      <c r="O148" s="4"/>
      <c r="P148" s="5"/>
    </row>
    <row r="149" spans="1:16" ht="48" customHeight="1">
      <c r="A149" s="47">
        <v>109</v>
      </c>
      <c r="B149" s="160"/>
      <c r="C149" s="161"/>
      <c r="D149" s="158"/>
      <c r="E149" s="159"/>
      <c r="F149" s="3"/>
      <c r="G149" s="149"/>
      <c r="H149" s="198"/>
      <c r="I149" s="199"/>
      <c r="J149" s="200"/>
      <c r="K149" s="187"/>
      <c r="L149" s="188"/>
      <c r="M149" s="189"/>
      <c r="N149" s="138"/>
      <c r="O149" s="4"/>
      <c r="P149" s="5"/>
    </row>
    <row r="150" spans="1:16" ht="48" customHeight="1">
      <c r="A150" s="47">
        <v>110</v>
      </c>
      <c r="B150" s="160"/>
      <c r="C150" s="161"/>
      <c r="D150" s="158"/>
      <c r="E150" s="159"/>
      <c r="F150" s="3"/>
      <c r="G150" s="149"/>
      <c r="H150" s="198"/>
      <c r="I150" s="199"/>
      <c r="J150" s="200"/>
      <c r="K150" s="187"/>
      <c r="L150" s="188"/>
      <c r="M150" s="189"/>
      <c r="N150" s="138"/>
      <c r="O150" s="4"/>
      <c r="P150" s="5"/>
    </row>
    <row r="151" spans="1:16" ht="48" customHeight="1">
      <c r="A151" s="47">
        <v>111</v>
      </c>
      <c r="B151" s="160"/>
      <c r="C151" s="161"/>
      <c r="D151" s="158"/>
      <c r="E151" s="159"/>
      <c r="F151" s="3"/>
      <c r="G151" s="149"/>
      <c r="H151" s="198"/>
      <c r="I151" s="199"/>
      <c r="J151" s="200"/>
      <c r="K151" s="187"/>
      <c r="L151" s="188"/>
      <c r="M151" s="189"/>
      <c r="N151" s="138"/>
      <c r="O151" s="4"/>
      <c r="P151" s="5"/>
    </row>
    <row r="152" spans="1:16" ht="48" customHeight="1">
      <c r="A152" s="47">
        <v>112</v>
      </c>
      <c r="B152" s="160"/>
      <c r="C152" s="161"/>
      <c r="D152" s="158"/>
      <c r="E152" s="159"/>
      <c r="F152" s="3"/>
      <c r="G152" s="149"/>
      <c r="H152" s="198"/>
      <c r="I152" s="199"/>
      <c r="J152" s="200"/>
      <c r="K152" s="187"/>
      <c r="L152" s="188"/>
      <c r="M152" s="189"/>
      <c r="N152" s="138"/>
      <c r="O152" s="4"/>
      <c r="P152" s="5"/>
    </row>
    <row r="153" spans="1:16" ht="48" customHeight="1">
      <c r="A153" s="47">
        <v>113</v>
      </c>
      <c r="B153" s="160"/>
      <c r="C153" s="161"/>
      <c r="D153" s="158"/>
      <c r="E153" s="159"/>
      <c r="F153" s="3"/>
      <c r="G153" s="149"/>
      <c r="H153" s="198"/>
      <c r="I153" s="199"/>
      <c r="J153" s="200"/>
      <c r="K153" s="187"/>
      <c r="L153" s="188"/>
      <c r="M153" s="189"/>
      <c r="N153" s="138"/>
      <c r="O153" s="4"/>
      <c r="P153" s="5"/>
    </row>
    <row r="154" spans="1:16" ht="48" customHeight="1">
      <c r="A154" s="47">
        <v>114</v>
      </c>
      <c r="B154" s="160"/>
      <c r="C154" s="161"/>
      <c r="D154" s="158"/>
      <c r="E154" s="159"/>
      <c r="F154" s="3"/>
      <c r="G154" s="149"/>
      <c r="H154" s="198"/>
      <c r="I154" s="199"/>
      <c r="J154" s="200"/>
      <c r="K154" s="187"/>
      <c r="L154" s="188"/>
      <c r="M154" s="189"/>
      <c r="N154" s="138"/>
      <c r="O154" s="4"/>
      <c r="P154" s="5"/>
    </row>
    <row r="155" spans="1:16" ht="48" customHeight="1">
      <c r="A155" s="47">
        <v>115</v>
      </c>
      <c r="B155" s="160"/>
      <c r="C155" s="161"/>
      <c r="D155" s="158"/>
      <c r="E155" s="159"/>
      <c r="F155" s="3"/>
      <c r="G155" s="149"/>
      <c r="H155" s="198"/>
      <c r="I155" s="199"/>
      <c r="J155" s="200"/>
      <c r="K155" s="187"/>
      <c r="L155" s="188"/>
      <c r="M155" s="189"/>
      <c r="N155" s="138"/>
      <c r="O155" s="4"/>
      <c r="P155" s="5"/>
    </row>
    <row r="156" spans="1:16" ht="48" customHeight="1">
      <c r="A156" s="47">
        <v>116</v>
      </c>
      <c r="B156" s="160"/>
      <c r="C156" s="161"/>
      <c r="D156" s="158"/>
      <c r="E156" s="159"/>
      <c r="F156" s="3"/>
      <c r="G156" s="149"/>
      <c r="H156" s="198"/>
      <c r="I156" s="199"/>
      <c r="J156" s="200"/>
      <c r="K156" s="187"/>
      <c r="L156" s="188"/>
      <c r="M156" s="189"/>
      <c r="N156" s="138"/>
      <c r="O156" s="4"/>
      <c r="P156" s="5"/>
    </row>
    <row r="157" spans="1:16" ht="48" customHeight="1">
      <c r="A157" s="47">
        <v>117</v>
      </c>
      <c r="B157" s="160"/>
      <c r="C157" s="161"/>
      <c r="D157" s="158"/>
      <c r="E157" s="159"/>
      <c r="F157" s="3"/>
      <c r="G157" s="149"/>
      <c r="H157" s="198"/>
      <c r="I157" s="199"/>
      <c r="J157" s="200"/>
      <c r="K157" s="187"/>
      <c r="L157" s="188"/>
      <c r="M157" s="189"/>
      <c r="N157" s="138"/>
      <c r="O157" s="4"/>
      <c r="P157" s="5"/>
    </row>
    <row r="158" spans="1:16" ht="48" customHeight="1">
      <c r="A158" s="47">
        <v>118</v>
      </c>
      <c r="B158" s="160"/>
      <c r="C158" s="161"/>
      <c r="D158" s="158"/>
      <c r="E158" s="159"/>
      <c r="F158" s="3"/>
      <c r="G158" s="149"/>
      <c r="H158" s="198"/>
      <c r="I158" s="199"/>
      <c r="J158" s="200"/>
      <c r="K158" s="187"/>
      <c r="L158" s="188"/>
      <c r="M158" s="189"/>
      <c r="N158" s="138"/>
      <c r="O158" s="4"/>
      <c r="P158" s="5"/>
    </row>
    <row r="159" spans="1:16" ht="48" customHeight="1">
      <c r="A159" s="47">
        <v>119</v>
      </c>
      <c r="B159" s="160"/>
      <c r="C159" s="161"/>
      <c r="D159" s="158"/>
      <c r="E159" s="159"/>
      <c r="F159" s="3"/>
      <c r="G159" s="149"/>
      <c r="H159" s="198"/>
      <c r="I159" s="199"/>
      <c r="J159" s="200"/>
      <c r="K159" s="187"/>
      <c r="L159" s="188"/>
      <c r="M159" s="189"/>
      <c r="N159" s="138"/>
      <c r="O159" s="4"/>
      <c r="P159" s="5"/>
    </row>
    <row r="160" spans="1:16" ht="48" customHeight="1">
      <c r="A160" s="47">
        <v>120</v>
      </c>
      <c r="B160" s="160"/>
      <c r="C160" s="161"/>
      <c r="D160" s="158"/>
      <c r="E160" s="159"/>
      <c r="F160" s="3"/>
      <c r="G160" s="149"/>
      <c r="H160" s="198"/>
      <c r="I160" s="199"/>
      <c r="J160" s="200"/>
      <c r="K160" s="187"/>
      <c r="L160" s="188"/>
      <c r="M160" s="189"/>
      <c r="N160" s="138"/>
      <c r="O160" s="4"/>
      <c r="P160" s="5"/>
    </row>
    <row r="161" spans="1:16" ht="48" customHeight="1">
      <c r="A161" s="47">
        <v>121</v>
      </c>
      <c r="B161" s="160"/>
      <c r="C161" s="161"/>
      <c r="D161" s="158"/>
      <c r="E161" s="159"/>
      <c r="F161" s="3"/>
      <c r="G161" s="149"/>
      <c r="H161" s="198"/>
      <c r="I161" s="199"/>
      <c r="J161" s="200"/>
      <c r="K161" s="187"/>
      <c r="L161" s="188"/>
      <c r="M161" s="189"/>
      <c r="N161" s="138"/>
      <c r="O161" s="4"/>
      <c r="P161" s="5"/>
    </row>
    <row r="162" spans="1:16" ht="48" customHeight="1">
      <c r="A162" s="47">
        <v>122</v>
      </c>
      <c r="B162" s="160"/>
      <c r="C162" s="161"/>
      <c r="D162" s="158"/>
      <c r="E162" s="159"/>
      <c r="F162" s="3"/>
      <c r="G162" s="149"/>
      <c r="H162" s="198"/>
      <c r="I162" s="199"/>
      <c r="J162" s="200"/>
      <c r="K162" s="187"/>
      <c r="L162" s="188"/>
      <c r="M162" s="189"/>
      <c r="N162" s="138"/>
      <c r="O162" s="4"/>
      <c r="P162" s="5"/>
    </row>
    <row r="163" spans="1:16" ht="48" customHeight="1">
      <c r="A163" s="47">
        <v>123</v>
      </c>
      <c r="B163" s="160"/>
      <c r="C163" s="161"/>
      <c r="D163" s="158"/>
      <c r="E163" s="159"/>
      <c r="F163" s="3"/>
      <c r="G163" s="149"/>
      <c r="H163" s="198"/>
      <c r="I163" s="199"/>
      <c r="J163" s="200"/>
      <c r="K163" s="187"/>
      <c r="L163" s="188"/>
      <c r="M163" s="189"/>
      <c r="N163" s="138"/>
      <c r="O163" s="4"/>
      <c r="P163" s="5"/>
    </row>
    <row r="164" spans="1:16" ht="48" customHeight="1">
      <c r="A164" s="47">
        <v>124</v>
      </c>
      <c r="B164" s="160"/>
      <c r="C164" s="161"/>
      <c r="D164" s="158"/>
      <c r="E164" s="159"/>
      <c r="F164" s="3"/>
      <c r="G164" s="149"/>
      <c r="H164" s="198"/>
      <c r="I164" s="199"/>
      <c r="J164" s="200"/>
      <c r="K164" s="187"/>
      <c r="L164" s="188"/>
      <c r="M164" s="189"/>
      <c r="N164" s="138"/>
      <c r="O164" s="4"/>
      <c r="P164" s="5"/>
    </row>
    <row r="165" spans="1:16" ht="48" customHeight="1">
      <c r="A165" s="47">
        <v>125</v>
      </c>
      <c r="B165" s="160"/>
      <c r="C165" s="161"/>
      <c r="D165" s="158"/>
      <c r="E165" s="159"/>
      <c r="F165" s="3"/>
      <c r="G165" s="149"/>
      <c r="H165" s="198"/>
      <c r="I165" s="199"/>
      <c r="J165" s="200"/>
      <c r="K165" s="187"/>
      <c r="L165" s="188"/>
      <c r="M165" s="189"/>
      <c r="N165" s="138"/>
      <c r="O165" s="4"/>
      <c r="P165" s="5"/>
    </row>
    <row r="166" spans="1:16" ht="48" customHeight="1">
      <c r="A166" s="47">
        <v>126</v>
      </c>
      <c r="B166" s="160"/>
      <c r="C166" s="161"/>
      <c r="D166" s="158"/>
      <c r="E166" s="159"/>
      <c r="F166" s="3"/>
      <c r="G166" s="149"/>
      <c r="H166" s="198"/>
      <c r="I166" s="199"/>
      <c r="J166" s="200"/>
      <c r="K166" s="187"/>
      <c r="L166" s="188"/>
      <c r="M166" s="189"/>
      <c r="N166" s="138"/>
      <c r="O166" s="4"/>
      <c r="P166" s="5"/>
    </row>
    <row r="167" spans="1:16" ht="48" customHeight="1">
      <c r="A167" s="47">
        <v>127</v>
      </c>
      <c r="B167" s="160"/>
      <c r="C167" s="161"/>
      <c r="D167" s="158"/>
      <c r="E167" s="159"/>
      <c r="F167" s="3"/>
      <c r="G167" s="149"/>
      <c r="H167" s="198"/>
      <c r="I167" s="199"/>
      <c r="J167" s="200"/>
      <c r="K167" s="187"/>
      <c r="L167" s="188"/>
      <c r="M167" s="189"/>
      <c r="N167" s="138"/>
      <c r="O167" s="4"/>
      <c r="P167" s="5"/>
    </row>
    <row r="168" spans="1:16" ht="48" customHeight="1">
      <c r="A168" s="47">
        <v>128</v>
      </c>
      <c r="B168" s="160"/>
      <c r="C168" s="161"/>
      <c r="D168" s="158"/>
      <c r="E168" s="159"/>
      <c r="F168" s="3"/>
      <c r="G168" s="149"/>
      <c r="H168" s="198"/>
      <c r="I168" s="199"/>
      <c r="J168" s="200"/>
      <c r="K168" s="187"/>
      <c r="L168" s="188"/>
      <c r="M168" s="189"/>
      <c r="N168" s="138"/>
      <c r="O168" s="4"/>
      <c r="P168" s="5"/>
    </row>
    <row r="169" spans="1:16" ht="48" customHeight="1">
      <c r="A169" s="47">
        <v>129</v>
      </c>
      <c r="B169" s="160"/>
      <c r="C169" s="161"/>
      <c r="D169" s="158"/>
      <c r="E169" s="159"/>
      <c r="F169" s="3"/>
      <c r="G169" s="149"/>
      <c r="H169" s="198"/>
      <c r="I169" s="199"/>
      <c r="J169" s="200"/>
      <c r="K169" s="187"/>
      <c r="L169" s="188"/>
      <c r="M169" s="189"/>
      <c r="N169" s="138"/>
      <c r="O169" s="4"/>
      <c r="P169" s="5"/>
    </row>
    <row r="170" spans="1:16" ht="48" customHeight="1">
      <c r="A170" s="47">
        <v>130</v>
      </c>
      <c r="B170" s="160"/>
      <c r="C170" s="161"/>
      <c r="D170" s="158"/>
      <c r="E170" s="159"/>
      <c r="F170" s="3"/>
      <c r="G170" s="149"/>
      <c r="H170" s="198"/>
      <c r="I170" s="199"/>
      <c r="J170" s="200"/>
      <c r="K170" s="187"/>
      <c r="L170" s="188"/>
      <c r="M170" s="189"/>
      <c r="N170" s="138"/>
      <c r="O170" s="4"/>
      <c r="P170" s="5"/>
    </row>
    <row r="171" spans="1:16" ht="48" customHeight="1">
      <c r="A171" s="47">
        <v>131</v>
      </c>
      <c r="B171" s="160"/>
      <c r="C171" s="161"/>
      <c r="D171" s="158"/>
      <c r="E171" s="159"/>
      <c r="F171" s="3"/>
      <c r="G171" s="149"/>
      <c r="H171" s="198"/>
      <c r="I171" s="199"/>
      <c r="J171" s="200"/>
      <c r="K171" s="187"/>
      <c r="L171" s="188"/>
      <c r="M171" s="189"/>
      <c r="N171" s="138"/>
      <c r="O171" s="4"/>
      <c r="P171" s="5"/>
    </row>
    <row r="172" spans="1:16" ht="48" customHeight="1">
      <c r="A172" s="47">
        <v>132</v>
      </c>
      <c r="B172" s="160"/>
      <c r="C172" s="161"/>
      <c r="D172" s="158"/>
      <c r="E172" s="159"/>
      <c r="F172" s="3"/>
      <c r="G172" s="149"/>
      <c r="H172" s="198"/>
      <c r="I172" s="199"/>
      <c r="J172" s="200"/>
      <c r="K172" s="187"/>
      <c r="L172" s="188"/>
      <c r="M172" s="189"/>
      <c r="N172" s="138"/>
      <c r="O172" s="4"/>
      <c r="P172" s="5"/>
    </row>
    <row r="173" spans="1:16" ht="48" customHeight="1">
      <c r="A173" s="47">
        <v>133</v>
      </c>
      <c r="B173" s="160"/>
      <c r="C173" s="161"/>
      <c r="D173" s="158"/>
      <c r="E173" s="159"/>
      <c r="F173" s="3"/>
      <c r="G173" s="149"/>
      <c r="H173" s="198"/>
      <c r="I173" s="199"/>
      <c r="J173" s="200"/>
      <c r="K173" s="187"/>
      <c r="L173" s="188"/>
      <c r="M173" s="189"/>
      <c r="N173" s="138"/>
      <c r="O173" s="4"/>
      <c r="P173" s="5"/>
    </row>
    <row r="174" spans="1:16" ht="48" customHeight="1">
      <c r="A174" s="47">
        <v>134</v>
      </c>
      <c r="B174" s="160"/>
      <c r="C174" s="161"/>
      <c r="D174" s="158"/>
      <c r="E174" s="159"/>
      <c r="F174" s="3"/>
      <c r="G174" s="149"/>
      <c r="H174" s="198"/>
      <c r="I174" s="199"/>
      <c r="J174" s="200"/>
      <c r="K174" s="187"/>
      <c r="L174" s="188"/>
      <c r="M174" s="189"/>
      <c r="N174" s="138"/>
      <c r="O174" s="4"/>
      <c r="P174" s="5"/>
    </row>
    <row r="175" spans="1:16" ht="48" customHeight="1">
      <c r="A175" s="47">
        <v>135</v>
      </c>
      <c r="B175" s="160"/>
      <c r="C175" s="161"/>
      <c r="D175" s="158"/>
      <c r="E175" s="159"/>
      <c r="F175" s="3"/>
      <c r="G175" s="149"/>
      <c r="H175" s="198"/>
      <c r="I175" s="199"/>
      <c r="J175" s="200"/>
      <c r="K175" s="187"/>
      <c r="L175" s="188"/>
      <c r="M175" s="189"/>
      <c r="N175" s="138"/>
      <c r="O175" s="4"/>
      <c r="P175" s="5"/>
    </row>
    <row r="176" spans="1:16" ht="48" customHeight="1">
      <c r="A176" s="47">
        <v>136</v>
      </c>
      <c r="B176" s="160"/>
      <c r="C176" s="161"/>
      <c r="D176" s="158"/>
      <c r="E176" s="159"/>
      <c r="F176" s="3"/>
      <c r="G176" s="149"/>
      <c r="H176" s="198"/>
      <c r="I176" s="199"/>
      <c r="J176" s="200"/>
      <c r="K176" s="187"/>
      <c r="L176" s="188"/>
      <c r="M176" s="189"/>
      <c r="N176" s="138"/>
      <c r="O176" s="4"/>
      <c r="P176" s="5"/>
    </row>
    <row r="177" spans="1:16" ht="48" customHeight="1">
      <c r="A177" s="47">
        <v>137</v>
      </c>
      <c r="B177" s="160"/>
      <c r="C177" s="161"/>
      <c r="D177" s="158"/>
      <c r="E177" s="159"/>
      <c r="F177" s="3"/>
      <c r="G177" s="149"/>
      <c r="H177" s="198"/>
      <c r="I177" s="199"/>
      <c r="J177" s="200"/>
      <c r="K177" s="187"/>
      <c r="L177" s="188"/>
      <c r="M177" s="189"/>
      <c r="N177" s="138"/>
      <c r="O177" s="4"/>
      <c r="P177" s="5"/>
    </row>
    <row r="178" spans="1:16" ht="48" customHeight="1">
      <c r="A178" s="47">
        <v>138</v>
      </c>
      <c r="B178" s="160"/>
      <c r="C178" s="161"/>
      <c r="D178" s="158"/>
      <c r="E178" s="159"/>
      <c r="F178" s="3"/>
      <c r="G178" s="149"/>
      <c r="H178" s="198"/>
      <c r="I178" s="199"/>
      <c r="J178" s="200"/>
      <c r="K178" s="187"/>
      <c r="L178" s="188"/>
      <c r="M178" s="189"/>
      <c r="N178" s="138"/>
      <c r="O178" s="4"/>
      <c r="P178" s="5"/>
    </row>
    <row r="179" spans="1:16" ht="48" customHeight="1">
      <c r="A179" s="47">
        <v>139</v>
      </c>
      <c r="B179" s="160"/>
      <c r="C179" s="161"/>
      <c r="D179" s="158"/>
      <c r="E179" s="159"/>
      <c r="F179" s="3"/>
      <c r="G179" s="149"/>
      <c r="H179" s="198"/>
      <c r="I179" s="199"/>
      <c r="J179" s="200"/>
      <c r="K179" s="187"/>
      <c r="L179" s="188"/>
      <c r="M179" s="189"/>
      <c r="N179" s="138"/>
      <c r="O179" s="4"/>
      <c r="P179" s="5"/>
    </row>
    <row r="180" spans="1:16" ht="48" customHeight="1">
      <c r="A180" s="47">
        <v>140</v>
      </c>
      <c r="B180" s="160"/>
      <c r="C180" s="161"/>
      <c r="D180" s="158"/>
      <c r="E180" s="159"/>
      <c r="F180" s="3"/>
      <c r="G180" s="149"/>
      <c r="H180" s="198"/>
      <c r="I180" s="199"/>
      <c r="J180" s="200"/>
      <c r="K180" s="187"/>
      <c r="L180" s="188"/>
      <c r="M180" s="189"/>
      <c r="N180" s="138"/>
      <c r="O180" s="4"/>
      <c r="P180" s="5"/>
    </row>
    <row r="181" spans="1:16" ht="48" customHeight="1">
      <c r="A181" s="47">
        <v>141</v>
      </c>
      <c r="B181" s="160"/>
      <c r="C181" s="161"/>
      <c r="D181" s="158"/>
      <c r="E181" s="159"/>
      <c r="F181" s="3"/>
      <c r="G181" s="149"/>
      <c r="H181" s="198"/>
      <c r="I181" s="199"/>
      <c r="J181" s="200"/>
      <c r="K181" s="187"/>
      <c r="L181" s="188"/>
      <c r="M181" s="189"/>
      <c r="N181" s="138"/>
      <c r="O181" s="4"/>
      <c r="P181" s="5"/>
    </row>
    <row r="182" spans="1:16" ht="48" customHeight="1">
      <c r="A182" s="47">
        <v>142</v>
      </c>
      <c r="B182" s="160"/>
      <c r="C182" s="161"/>
      <c r="D182" s="158"/>
      <c r="E182" s="159"/>
      <c r="F182" s="3"/>
      <c r="G182" s="149"/>
      <c r="H182" s="198"/>
      <c r="I182" s="199"/>
      <c r="J182" s="200"/>
      <c r="K182" s="187"/>
      <c r="L182" s="188"/>
      <c r="M182" s="189"/>
      <c r="N182" s="138"/>
      <c r="O182" s="4"/>
      <c r="P182" s="5"/>
    </row>
    <row r="183" spans="1:16" ht="48" customHeight="1">
      <c r="A183" s="47">
        <v>143</v>
      </c>
      <c r="B183" s="160"/>
      <c r="C183" s="161"/>
      <c r="D183" s="158"/>
      <c r="E183" s="159"/>
      <c r="F183" s="3"/>
      <c r="G183" s="149"/>
      <c r="H183" s="198"/>
      <c r="I183" s="199"/>
      <c r="J183" s="200"/>
      <c r="K183" s="187"/>
      <c r="L183" s="188"/>
      <c r="M183" s="189"/>
      <c r="N183" s="138"/>
      <c r="O183" s="4"/>
      <c r="P183" s="5"/>
    </row>
    <row r="184" spans="1:16" ht="48" customHeight="1">
      <c r="A184" s="47">
        <v>144</v>
      </c>
      <c r="B184" s="160"/>
      <c r="C184" s="161"/>
      <c r="D184" s="158"/>
      <c r="E184" s="159"/>
      <c r="F184" s="3"/>
      <c r="G184" s="149"/>
      <c r="H184" s="198"/>
      <c r="I184" s="199"/>
      <c r="J184" s="200"/>
      <c r="K184" s="187"/>
      <c r="L184" s="188"/>
      <c r="M184" s="189"/>
      <c r="N184" s="138"/>
      <c r="O184" s="4"/>
      <c r="P184" s="5"/>
    </row>
    <row r="185" spans="1:16" ht="48" customHeight="1">
      <c r="A185" s="47">
        <v>145</v>
      </c>
      <c r="B185" s="160"/>
      <c r="C185" s="161"/>
      <c r="D185" s="158"/>
      <c r="E185" s="159"/>
      <c r="F185" s="3"/>
      <c r="G185" s="149"/>
      <c r="H185" s="198"/>
      <c r="I185" s="199"/>
      <c r="J185" s="200"/>
      <c r="K185" s="187"/>
      <c r="L185" s="188"/>
      <c r="M185" s="189"/>
      <c r="N185" s="138"/>
      <c r="O185" s="4"/>
      <c r="P185" s="5"/>
    </row>
    <row r="186" spans="1:16" ht="48" customHeight="1">
      <c r="A186" s="47">
        <v>146</v>
      </c>
      <c r="B186" s="160"/>
      <c r="C186" s="161"/>
      <c r="D186" s="158"/>
      <c r="E186" s="159"/>
      <c r="F186" s="3"/>
      <c r="G186" s="149"/>
      <c r="H186" s="198"/>
      <c r="I186" s="199"/>
      <c r="J186" s="200"/>
      <c r="K186" s="187"/>
      <c r="L186" s="188"/>
      <c r="M186" s="189"/>
      <c r="N186" s="138"/>
      <c r="O186" s="4"/>
      <c r="P186" s="5"/>
    </row>
    <row r="187" spans="1:16" ht="48" customHeight="1">
      <c r="A187" s="47">
        <v>147</v>
      </c>
      <c r="B187" s="160"/>
      <c r="C187" s="161"/>
      <c r="D187" s="158"/>
      <c r="E187" s="159"/>
      <c r="F187" s="3"/>
      <c r="G187" s="149"/>
      <c r="H187" s="198"/>
      <c r="I187" s="199"/>
      <c r="J187" s="200"/>
      <c r="K187" s="187"/>
      <c r="L187" s="188"/>
      <c r="M187" s="189"/>
      <c r="N187" s="138"/>
      <c r="O187" s="4"/>
      <c r="P187" s="5"/>
    </row>
    <row r="188" spans="1:16" ht="48" customHeight="1">
      <c r="A188" s="47">
        <v>148</v>
      </c>
      <c r="B188" s="160"/>
      <c r="C188" s="161"/>
      <c r="D188" s="158"/>
      <c r="E188" s="159"/>
      <c r="F188" s="3"/>
      <c r="G188" s="149"/>
      <c r="H188" s="198"/>
      <c r="I188" s="199"/>
      <c r="J188" s="200"/>
      <c r="K188" s="187"/>
      <c r="L188" s="188"/>
      <c r="M188" s="189"/>
      <c r="N188" s="138"/>
      <c r="O188" s="4"/>
      <c r="P188" s="5"/>
    </row>
    <row r="189" spans="1:16" ht="48" customHeight="1">
      <c r="A189" s="47">
        <v>149</v>
      </c>
      <c r="B189" s="160"/>
      <c r="C189" s="161"/>
      <c r="D189" s="158"/>
      <c r="E189" s="159"/>
      <c r="F189" s="3"/>
      <c r="G189" s="149"/>
      <c r="H189" s="198"/>
      <c r="I189" s="199"/>
      <c r="J189" s="200"/>
      <c r="K189" s="187"/>
      <c r="L189" s="188"/>
      <c r="M189" s="189"/>
      <c r="N189" s="138"/>
      <c r="O189" s="4"/>
      <c r="P189" s="5"/>
    </row>
    <row r="190" spans="1:16" ht="48" customHeight="1">
      <c r="A190" s="47">
        <v>150</v>
      </c>
      <c r="B190" s="160"/>
      <c r="C190" s="161"/>
      <c r="D190" s="158"/>
      <c r="E190" s="159"/>
      <c r="F190" s="3"/>
      <c r="G190" s="149"/>
      <c r="H190" s="198"/>
      <c r="I190" s="199"/>
      <c r="J190" s="200"/>
      <c r="K190" s="187"/>
      <c r="L190" s="188"/>
      <c r="M190" s="189"/>
      <c r="N190" s="138"/>
      <c r="O190" s="4"/>
      <c r="P190" s="5"/>
    </row>
    <row r="191" spans="1:16" ht="48" customHeight="1">
      <c r="A191" s="47">
        <v>151</v>
      </c>
      <c r="B191" s="160"/>
      <c r="C191" s="161"/>
      <c r="D191" s="158"/>
      <c r="E191" s="159"/>
      <c r="F191" s="3"/>
      <c r="G191" s="149"/>
      <c r="H191" s="198"/>
      <c r="I191" s="199"/>
      <c r="J191" s="200"/>
      <c r="K191" s="187"/>
      <c r="L191" s="188"/>
      <c r="M191" s="189"/>
      <c r="N191" s="138"/>
      <c r="O191" s="4"/>
      <c r="P191" s="5"/>
    </row>
    <row r="192" spans="1:16" ht="48" customHeight="1">
      <c r="A192" s="47">
        <v>152</v>
      </c>
      <c r="B192" s="160"/>
      <c r="C192" s="161"/>
      <c r="D192" s="158"/>
      <c r="E192" s="159"/>
      <c r="F192" s="3"/>
      <c r="G192" s="149"/>
      <c r="H192" s="198"/>
      <c r="I192" s="199"/>
      <c r="J192" s="200"/>
      <c r="K192" s="187"/>
      <c r="L192" s="188"/>
      <c r="M192" s="189"/>
      <c r="N192" s="138"/>
      <c r="O192" s="4"/>
      <c r="P192" s="5"/>
    </row>
    <row r="193" spans="1:16" ht="48" customHeight="1">
      <c r="A193" s="47">
        <v>153</v>
      </c>
      <c r="B193" s="160"/>
      <c r="C193" s="161"/>
      <c r="D193" s="158"/>
      <c r="E193" s="159"/>
      <c r="F193" s="3"/>
      <c r="G193" s="149"/>
      <c r="H193" s="198"/>
      <c r="I193" s="199"/>
      <c r="J193" s="200"/>
      <c r="K193" s="187"/>
      <c r="L193" s="188"/>
      <c r="M193" s="189"/>
      <c r="N193" s="138"/>
      <c r="O193" s="4"/>
      <c r="P193" s="5"/>
    </row>
    <row r="194" spans="1:16" ht="48" customHeight="1">
      <c r="A194" s="47">
        <v>154</v>
      </c>
      <c r="B194" s="160"/>
      <c r="C194" s="161"/>
      <c r="D194" s="158"/>
      <c r="E194" s="159"/>
      <c r="F194" s="3"/>
      <c r="G194" s="149"/>
      <c r="H194" s="198"/>
      <c r="I194" s="199"/>
      <c r="J194" s="200"/>
      <c r="K194" s="187"/>
      <c r="L194" s="188"/>
      <c r="M194" s="189"/>
      <c r="N194" s="138"/>
      <c r="O194" s="4"/>
      <c r="P194" s="5"/>
    </row>
    <row r="195" spans="1:16" ht="48" customHeight="1">
      <c r="A195" s="47">
        <v>155</v>
      </c>
      <c r="B195" s="160"/>
      <c r="C195" s="161"/>
      <c r="D195" s="158"/>
      <c r="E195" s="159"/>
      <c r="F195" s="3"/>
      <c r="G195" s="149"/>
      <c r="H195" s="198"/>
      <c r="I195" s="199"/>
      <c r="J195" s="200"/>
      <c r="K195" s="187"/>
      <c r="L195" s="188"/>
      <c r="M195" s="189"/>
      <c r="N195" s="138"/>
      <c r="O195" s="4"/>
      <c r="P195" s="5"/>
    </row>
    <row r="196" spans="1:16" ht="48" customHeight="1">
      <c r="A196" s="47">
        <v>156</v>
      </c>
      <c r="B196" s="160"/>
      <c r="C196" s="161"/>
      <c r="D196" s="158"/>
      <c r="E196" s="159"/>
      <c r="F196" s="3"/>
      <c r="G196" s="149"/>
      <c r="H196" s="198"/>
      <c r="I196" s="199"/>
      <c r="J196" s="200"/>
      <c r="K196" s="187"/>
      <c r="L196" s="188"/>
      <c r="M196" s="189"/>
      <c r="N196" s="138"/>
      <c r="O196" s="4"/>
      <c r="P196" s="5"/>
    </row>
    <row r="197" spans="1:16" ht="48" customHeight="1">
      <c r="A197" s="47">
        <v>157</v>
      </c>
      <c r="B197" s="160"/>
      <c r="C197" s="161"/>
      <c r="D197" s="158"/>
      <c r="E197" s="159"/>
      <c r="F197" s="3"/>
      <c r="G197" s="149"/>
      <c r="H197" s="198"/>
      <c r="I197" s="199"/>
      <c r="J197" s="200"/>
      <c r="K197" s="187"/>
      <c r="L197" s="188"/>
      <c r="M197" s="189"/>
      <c r="N197" s="138"/>
      <c r="O197" s="4"/>
      <c r="P197" s="5"/>
    </row>
    <row r="198" spans="1:16" ht="48" customHeight="1">
      <c r="A198" s="47">
        <v>158</v>
      </c>
      <c r="B198" s="160"/>
      <c r="C198" s="161"/>
      <c r="D198" s="158"/>
      <c r="E198" s="159"/>
      <c r="F198" s="3"/>
      <c r="G198" s="149"/>
      <c r="H198" s="198"/>
      <c r="I198" s="199"/>
      <c r="J198" s="200"/>
      <c r="K198" s="187"/>
      <c r="L198" s="188"/>
      <c r="M198" s="189"/>
      <c r="N198" s="138"/>
      <c r="O198" s="4"/>
      <c r="P198" s="5"/>
    </row>
    <row r="199" spans="1:16" ht="48" customHeight="1">
      <c r="A199" s="47">
        <v>159</v>
      </c>
      <c r="B199" s="160"/>
      <c r="C199" s="161"/>
      <c r="D199" s="158"/>
      <c r="E199" s="159"/>
      <c r="F199" s="3"/>
      <c r="G199" s="149"/>
      <c r="H199" s="198"/>
      <c r="I199" s="199"/>
      <c r="J199" s="200"/>
      <c r="K199" s="187"/>
      <c r="L199" s="188"/>
      <c r="M199" s="189"/>
      <c r="N199" s="138"/>
      <c r="O199" s="4"/>
      <c r="P199" s="5"/>
    </row>
    <row r="200" spans="1:16" ht="48" customHeight="1">
      <c r="A200" s="47">
        <v>160</v>
      </c>
      <c r="B200" s="160"/>
      <c r="C200" s="161"/>
      <c r="D200" s="158"/>
      <c r="E200" s="159"/>
      <c r="F200" s="3"/>
      <c r="G200" s="149"/>
      <c r="H200" s="198"/>
      <c r="I200" s="199"/>
      <c r="J200" s="200"/>
      <c r="K200" s="187"/>
      <c r="L200" s="188"/>
      <c r="M200" s="189"/>
      <c r="N200" s="138"/>
      <c r="O200" s="4"/>
      <c r="P200" s="5"/>
    </row>
    <row r="201" spans="1:16" ht="48" customHeight="1">
      <c r="A201" s="47">
        <v>161</v>
      </c>
      <c r="B201" s="160"/>
      <c r="C201" s="161"/>
      <c r="D201" s="158"/>
      <c r="E201" s="159"/>
      <c r="F201" s="3"/>
      <c r="G201" s="149"/>
      <c r="H201" s="198"/>
      <c r="I201" s="199"/>
      <c r="J201" s="200"/>
      <c r="K201" s="187"/>
      <c r="L201" s="188"/>
      <c r="M201" s="189"/>
      <c r="N201" s="138"/>
      <c r="O201" s="4"/>
      <c r="P201" s="5"/>
    </row>
    <row r="202" spans="1:16" ht="48" customHeight="1">
      <c r="A202" s="47">
        <v>162</v>
      </c>
      <c r="B202" s="160"/>
      <c r="C202" s="161"/>
      <c r="D202" s="158"/>
      <c r="E202" s="159"/>
      <c r="F202" s="3"/>
      <c r="G202" s="149"/>
      <c r="H202" s="198"/>
      <c r="I202" s="199"/>
      <c r="J202" s="200"/>
      <c r="K202" s="187"/>
      <c r="L202" s="188"/>
      <c r="M202" s="189"/>
      <c r="N202" s="138"/>
      <c r="O202" s="4"/>
      <c r="P202" s="5"/>
    </row>
    <row r="203" spans="1:16" ht="48" customHeight="1">
      <c r="A203" s="47">
        <v>163</v>
      </c>
      <c r="B203" s="160"/>
      <c r="C203" s="161"/>
      <c r="D203" s="158"/>
      <c r="E203" s="159"/>
      <c r="F203" s="3"/>
      <c r="G203" s="149"/>
      <c r="H203" s="198"/>
      <c r="I203" s="199"/>
      <c r="J203" s="200"/>
      <c r="K203" s="187"/>
      <c r="L203" s="188"/>
      <c r="M203" s="189"/>
      <c r="N203" s="138"/>
      <c r="O203" s="4"/>
      <c r="P203" s="5"/>
    </row>
    <row r="204" spans="1:16" ht="48" customHeight="1">
      <c r="A204" s="47">
        <v>164</v>
      </c>
      <c r="B204" s="160"/>
      <c r="C204" s="161"/>
      <c r="D204" s="158"/>
      <c r="E204" s="159"/>
      <c r="F204" s="3"/>
      <c r="G204" s="149"/>
      <c r="H204" s="198"/>
      <c r="I204" s="199"/>
      <c r="J204" s="200"/>
      <c r="K204" s="187"/>
      <c r="L204" s="188"/>
      <c r="M204" s="189"/>
      <c r="N204" s="138"/>
      <c r="O204" s="4"/>
      <c r="P204" s="5"/>
    </row>
    <row r="205" spans="1:16" ht="48" customHeight="1">
      <c r="A205" s="47">
        <v>165</v>
      </c>
      <c r="B205" s="160"/>
      <c r="C205" s="161"/>
      <c r="D205" s="158"/>
      <c r="E205" s="159"/>
      <c r="F205" s="3"/>
      <c r="G205" s="149"/>
      <c r="H205" s="198"/>
      <c r="I205" s="199"/>
      <c r="J205" s="200"/>
      <c r="K205" s="187"/>
      <c r="L205" s="188"/>
      <c r="M205" s="189"/>
      <c r="N205" s="138"/>
      <c r="O205" s="4"/>
      <c r="P205" s="5"/>
    </row>
    <row r="206" spans="1:16" ht="48" customHeight="1">
      <c r="A206" s="47">
        <v>166</v>
      </c>
      <c r="B206" s="160"/>
      <c r="C206" s="161"/>
      <c r="D206" s="158"/>
      <c r="E206" s="159"/>
      <c r="F206" s="3"/>
      <c r="G206" s="149"/>
      <c r="H206" s="198"/>
      <c r="I206" s="199"/>
      <c r="J206" s="200"/>
      <c r="K206" s="187"/>
      <c r="L206" s="188"/>
      <c r="M206" s="189"/>
      <c r="N206" s="138"/>
      <c r="O206" s="4"/>
      <c r="P206" s="5"/>
    </row>
    <row r="207" spans="1:16" ht="48" customHeight="1">
      <c r="A207" s="47">
        <v>167</v>
      </c>
      <c r="B207" s="160"/>
      <c r="C207" s="161"/>
      <c r="D207" s="158"/>
      <c r="E207" s="159"/>
      <c r="F207" s="3"/>
      <c r="G207" s="149"/>
      <c r="H207" s="198"/>
      <c r="I207" s="199"/>
      <c r="J207" s="200"/>
      <c r="K207" s="187"/>
      <c r="L207" s="188"/>
      <c r="M207" s="189"/>
      <c r="N207" s="138"/>
      <c r="O207" s="4"/>
      <c r="P207" s="5"/>
    </row>
    <row r="208" spans="1:16" ht="48" customHeight="1">
      <c r="A208" s="47">
        <v>168</v>
      </c>
      <c r="B208" s="160"/>
      <c r="C208" s="161"/>
      <c r="D208" s="158"/>
      <c r="E208" s="159"/>
      <c r="F208" s="3"/>
      <c r="G208" s="149"/>
      <c r="H208" s="198"/>
      <c r="I208" s="199"/>
      <c r="J208" s="200"/>
      <c r="K208" s="187"/>
      <c r="L208" s="188"/>
      <c r="M208" s="189"/>
      <c r="N208" s="138"/>
      <c r="O208" s="4"/>
      <c r="P208" s="5"/>
    </row>
    <row r="209" spans="1:16" ht="48" customHeight="1">
      <c r="A209" s="47">
        <v>169</v>
      </c>
      <c r="B209" s="160"/>
      <c r="C209" s="161"/>
      <c r="D209" s="158"/>
      <c r="E209" s="159"/>
      <c r="F209" s="3"/>
      <c r="G209" s="149"/>
      <c r="H209" s="198"/>
      <c r="I209" s="199"/>
      <c r="J209" s="200"/>
      <c r="K209" s="187"/>
      <c r="L209" s="188"/>
      <c r="M209" s="189"/>
      <c r="N209" s="138"/>
      <c r="O209" s="4"/>
      <c r="P209" s="5"/>
    </row>
    <row r="210" spans="1:16" ht="48" customHeight="1">
      <c r="A210" s="47">
        <v>170</v>
      </c>
      <c r="B210" s="160"/>
      <c r="C210" s="161"/>
      <c r="D210" s="158"/>
      <c r="E210" s="159"/>
      <c r="F210" s="3"/>
      <c r="G210" s="149"/>
      <c r="H210" s="198"/>
      <c r="I210" s="199"/>
      <c r="J210" s="200"/>
      <c r="K210" s="187"/>
      <c r="L210" s="188"/>
      <c r="M210" s="189"/>
      <c r="N210" s="138"/>
      <c r="O210" s="4"/>
      <c r="P210" s="5"/>
    </row>
    <row r="211" spans="1:16" ht="48" customHeight="1">
      <c r="A211" s="47">
        <v>171</v>
      </c>
      <c r="B211" s="160"/>
      <c r="C211" s="161"/>
      <c r="D211" s="158"/>
      <c r="E211" s="159"/>
      <c r="F211" s="3"/>
      <c r="G211" s="149"/>
      <c r="H211" s="198"/>
      <c r="I211" s="199"/>
      <c r="J211" s="200"/>
      <c r="K211" s="187"/>
      <c r="L211" s="188"/>
      <c r="M211" s="189"/>
      <c r="N211" s="138"/>
      <c r="O211" s="4"/>
      <c r="P211" s="5"/>
    </row>
    <row r="212" spans="1:16" ht="48" customHeight="1">
      <c r="A212" s="47">
        <v>172</v>
      </c>
      <c r="B212" s="160"/>
      <c r="C212" s="161"/>
      <c r="D212" s="158"/>
      <c r="E212" s="159"/>
      <c r="F212" s="3"/>
      <c r="G212" s="149"/>
      <c r="H212" s="198"/>
      <c r="I212" s="199"/>
      <c r="J212" s="200"/>
      <c r="K212" s="187"/>
      <c r="L212" s="188"/>
      <c r="M212" s="189"/>
      <c r="N212" s="138"/>
      <c r="O212" s="4"/>
      <c r="P212" s="5"/>
    </row>
    <row r="213" spans="1:16" ht="48" customHeight="1">
      <c r="A213" s="47">
        <v>173</v>
      </c>
      <c r="B213" s="160"/>
      <c r="C213" s="161"/>
      <c r="D213" s="158"/>
      <c r="E213" s="159"/>
      <c r="F213" s="3"/>
      <c r="G213" s="149"/>
      <c r="H213" s="198"/>
      <c r="I213" s="199"/>
      <c r="J213" s="200"/>
      <c r="K213" s="187"/>
      <c r="L213" s="188"/>
      <c r="M213" s="189"/>
      <c r="N213" s="138"/>
      <c r="O213" s="4"/>
      <c r="P213" s="5"/>
    </row>
    <row r="214" spans="1:16" ht="48" customHeight="1">
      <c r="A214" s="47">
        <v>174</v>
      </c>
      <c r="B214" s="160"/>
      <c r="C214" s="161"/>
      <c r="D214" s="158"/>
      <c r="E214" s="159"/>
      <c r="F214" s="3"/>
      <c r="G214" s="149"/>
      <c r="H214" s="198"/>
      <c r="I214" s="199"/>
      <c r="J214" s="200"/>
      <c r="K214" s="187"/>
      <c r="L214" s="188"/>
      <c r="M214" s="189"/>
      <c r="N214" s="138"/>
      <c r="O214" s="4"/>
      <c r="P214" s="5"/>
    </row>
    <row r="215" spans="1:16" ht="48" customHeight="1">
      <c r="A215" s="47">
        <v>175</v>
      </c>
      <c r="B215" s="160"/>
      <c r="C215" s="161"/>
      <c r="D215" s="158"/>
      <c r="E215" s="159"/>
      <c r="F215" s="3"/>
      <c r="G215" s="149"/>
      <c r="H215" s="198"/>
      <c r="I215" s="199"/>
      <c r="J215" s="200"/>
      <c r="K215" s="187"/>
      <c r="L215" s="188"/>
      <c r="M215" s="189"/>
      <c r="N215" s="138"/>
      <c r="O215" s="4"/>
      <c r="P215" s="5"/>
    </row>
    <row r="216" spans="1:16" ht="48" customHeight="1">
      <c r="A216" s="47">
        <v>176</v>
      </c>
      <c r="B216" s="160"/>
      <c r="C216" s="161"/>
      <c r="D216" s="158"/>
      <c r="E216" s="159"/>
      <c r="F216" s="3"/>
      <c r="G216" s="149"/>
      <c r="H216" s="198"/>
      <c r="I216" s="199"/>
      <c r="J216" s="200"/>
      <c r="K216" s="187"/>
      <c r="L216" s="188"/>
      <c r="M216" s="189"/>
      <c r="N216" s="138"/>
      <c r="O216" s="4"/>
      <c r="P216" s="5"/>
    </row>
    <row r="217" spans="1:16" ht="48" customHeight="1">
      <c r="A217" s="47">
        <v>177</v>
      </c>
      <c r="B217" s="160"/>
      <c r="C217" s="161"/>
      <c r="D217" s="158"/>
      <c r="E217" s="159"/>
      <c r="F217" s="3"/>
      <c r="G217" s="149"/>
      <c r="H217" s="198"/>
      <c r="I217" s="199"/>
      <c r="J217" s="200"/>
      <c r="K217" s="187"/>
      <c r="L217" s="188"/>
      <c r="M217" s="189"/>
      <c r="N217" s="138"/>
      <c r="O217" s="4"/>
      <c r="P217" s="5"/>
    </row>
    <row r="218" spans="1:16" ht="48" customHeight="1">
      <c r="A218" s="47">
        <v>178</v>
      </c>
      <c r="B218" s="160"/>
      <c r="C218" s="161"/>
      <c r="D218" s="158"/>
      <c r="E218" s="159"/>
      <c r="F218" s="3"/>
      <c r="G218" s="149"/>
      <c r="H218" s="198"/>
      <c r="I218" s="199"/>
      <c r="J218" s="200"/>
      <c r="K218" s="187"/>
      <c r="L218" s="188"/>
      <c r="M218" s="189"/>
      <c r="N218" s="138"/>
      <c r="O218" s="4"/>
      <c r="P218" s="5"/>
    </row>
    <row r="219" spans="1:16" ht="48" customHeight="1">
      <c r="A219" s="47">
        <v>179</v>
      </c>
      <c r="B219" s="160"/>
      <c r="C219" s="161"/>
      <c r="D219" s="158"/>
      <c r="E219" s="159"/>
      <c r="F219" s="3"/>
      <c r="G219" s="149"/>
      <c r="H219" s="198"/>
      <c r="I219" s="199"/>
      <c r="J219" s="200"/>
      <c r="K219" s="187"/>
      <c r="L219" s="188"/>
      <c r="M219" s="189"/>
      <c r="N219" s="138"/>
      <c r="O219" s="4"/>
      <c r="P219" s="5"/>
    </row>
    <row r="220" spans="1:16" ht="48" customHeight="1">
      <c r="A220" s="47">
        <v>180</v>
      </c>
      <c r="B220" s="160"/>
      <c r="C220" s="161"/>
      <c r="D220" s="158"/>
      <c r="E220" s="159"/>
      <c r="F220" s="3"/>
      <c r="G220" s="149"/>
      <c r="H220" s="198"/>
      <c r="I220" s="199"/>
      <c r="J220" s="200"/>
      <c r="K220" s="187"/>
      <c r="L220" s="188"/>
      <c r="M220" s="189"/>
      <c r="N220" s="138"/>
      <c r="O220" s="4"/>
      <c r="P220" s="5"/>
    </row>
    <row r="221" spans="1:16" ht="48" customHeight="1">
      <c r="A221" s="47">
        <v>181</v>
      </c>
      <c r="B221" s="160"/>
      <c r="C221" s="161"/>
      <c r="D221" s="158"/>
      <c r="E221" s="159"/>
      <c r="F221" s="3"/>
      <c r="G221" s="149"/>
      <c r="H221" s="198"/>
      <c r="I221" s="199"/>
      <c r="J221" s="200"/>
      <c r="K221" s="187"/>
      <c r="L221" s="188"/>
      <c r="M221" s="189"/>
      <c r="N221" s="138"/>
      <c r="O221" s="4"/>
      <c r="P221" s="5"/>
    </row>
    <row r="222" spans="1:16" ht="48" customHeight="1">
      <c r="A222" s="47">
        <v>182</v>
      </c>
      <c r="B222" s="160"/>
      <c r="C222" s="161"/>
      <c r="D222" s="158"/>
      <c r="E222" s="159"/>
      <c r="F222" s="3"/>
      <c r="G222" s="149"/>
      <c r="H222" s="198"/>
      <c r="I222" s="199"/>
      <c r="J222" s="200"/>
      <c r="K222" s="187"/>
      <c r="L222" s="188"/>
      <c r="M222" s="189"/>
      <c r="N222" s="138"/>
      <c r="O222" s="4"/>
      <c r="P222" s="5"/>
    </row>
    <row r="223" spans="1:16" ht="48" customHeight="1">
      <c r="A223" s="47">
        <v>183</v>
      </c>
      <c r="B223" s="160"/>
      <c r="C223" s="161"/>
      <c r="D223" s="158"/>
      <c r="E223" s="159"/>
      <c r="F223" s="3"/>
      <c r="G223" s="149"/>
      <c r="H223" s="198"/>
      <c r="I223" s="199"/>
      <c r="J223" s="200"/>
      <c r="K223" s="187"/>
      <c r="L223" s="188"/>
      <c r="M223" s="189"/>
      <c r="N223" s="138"/>
      <c r="O223" s="4"/>
      <c r="P223" s="5"/>
    </row>
    <row r="224" spans="1:16" ht="48" customHeight="1">
      <c r="A224" s="47">
        <v>184</v>
      </c>
      <c r="B224" s="160"/>
      <c r="C224" s="161"/>
      <c r="D224" s="158"/>
      <c r="E224" s="159"/>
      <c r="F224" s="3"/>
      <c r="G224" s="149"/>
      <c r="H224" s="198"/>
      <c r="I224" s="199"/>
      <c r="J224" s="200"/>
      <c r="K224" s="187"/>
      <c r="L224" s="188"/>
      <c r="M224" s="189"/>
      <c r="N224" s="138"/>
      <c r="O224" s="4"/>
      <c r="P224" s="5"/>
    </row>
    <row r="225" spans="1:16" ht="48" customHeight="1">
      <c r="A225" s="47">
        <v>185</v>
      </c>
      <c r="B225" s="160"/>
      <c r="C225" s="161"/>
      <c r="D225" s="158"/>
      <c r="E225" s="159"/>
      <c r="F225" s="3"/>
      <c r="G225" s="149"/>
      <c r="H225" s="198"/>
      <c r="I225" s="199"/>
      <c r="J225" s="200"/>
      <c r="K225" s="187"/>
      <c r="L225" s="188"/>
      <c r="M225" s="189"/>
      <c r="N225" s="138"/>
      <c r="O225" s="4"/>
      <c r="P225" s="5"/>
    </row>
    <row r="226" spans="1:16" ht="48" customHeight="1">
      <c r="A226" s="47">
        <v>186</v>
      </c>
      <c r="B226" s="160"/>
      <c r="C226" s="161"/>
      <c r="D226" s="158"/>
      <c r="E226" s="159"/>
      <c r="F226" s="3"/>
      <c r="G226" s="149"/>
      <c r="H226" s="198"/>
      <c r="I226" s="199"/>
      <c r="J226" s="200"/>
      <c r="K226" s="187"/>
      <c r="L226" s="188"/>
      <c r="M226" s="189"/>
      <c r="N226" s="138"/>
      <c r="O226" s="4"/>
      <c r="P226" s="5"/>
    </row>
    <row r="227" spans="1:16" ht="48" customHeight="1">
      <c r="A227" s="47">
        <v>187</v>
      </c>
      <c r="B227" s="160"/>
      <c r="C227" s="161"/>
      <c r="D227" s="158"/>
      <c r="E227" s="159"/>
      <c r="F227" s="3"/>
      <c r="G227" s="149"/>
      <c r="H227" s="198"/>
      <c r="I227" s="199"/>
      <c r="J227" s="200"/>
      <c r="K227" s="187"/>
      <c r="L227" s="188"/>
      <c r="M227" s="189"/>
      <c r="N227" s="138"/>
      <c r="O227" s="4"/>
      <c r="P227" s="5"/>
    </row>
    <row r="228" spans="1:16" ht="48" customHeight="1">
      <c r="A228" s="47">
        <v>188</v>
      </c>
      <c r="B228" s="160"/>
      <c r="C228" s="161"/>
      <c r="D228" s="158"/>
      <c r="E228" s="159"/>
      <c r="F228" s="3"/>
      <c r="G228" s="149"/>
      <c r="H228" s="198"/>
      <c r="I228" s="199"/>
      <c r="J228" s="200"/>
      <c r="K228" s="187"/>
      <c r="L228" s="188"/>
      <c r="M228" s="189"/>
      <c r="N228" s="138"/>
      <c r="O228" s="4"/>
      <c r="P228" s="5"/>
    </row>
    <row r="229" spans="1:16" ht="48" customHeight="1">
      <c r="A229" s="47">
        <v>189</v>
      </c>
      <c r="B229" s="160"/>
      <c r="C229" s="161"/>
      <c r="D229" s="158"/>
      <c r="E229" s="159"/>
      <c r="F229" s="3"/>
      <c r="G229" s="149"/>
      <c r="H229" s="198"/>
      <c r="I229" s="199"/>
      <c r="J229" s="200"/>
      <c r="K229" s="187"/>
      <c r="L229" s="188"/>
      <c r="M229" s="189"/>
      <c r="N229" s="138"/>
      <c r="O229" s="4"/>
      <c r="P229" s="5"/>
    </row>
    <row r="230" spans="1:16" ht="48" customHeight="1">
      <c r="A230" s="47">
        <v>190</v>
      </c>
      <c r="B230" s="160"/>
      <c r="C230" s="161"/>
      <c r="D230" s="158"/>
      <c r="E230" s="159"/>
      <c r="F230" s="3"/>
      <c r="G230" s="149"/>
      <c r="H230" s="198"/>
      <c r="I230" s="199"/>
      <c r="J230" s="200"/>
      <c r="K230" s="187"/>
      <c r="L230" s="188"/>
      <c r="M230" s="189"/>
      <c r="N230" s="138"/>
      <c r="O230" s="4"/>
      <c r="P230" s="5"/>
    </row>
    <row r="231" spans="1:16" ht="48" customHeight="1">
      <c r="A231" s="47">
        <v>191</v>
      </c>
      <c r="B231" s="160"/>
      <c r="C231" s="161"/>
      <c r="D231" s="158"/>
      <c r="E231" s="159"/>
      <c r="F231" s="3"/>
      <c r="G231" s="149"/>
      <c r="H231" s="198"/>
      <c r="I231" s="199"/>
      <c r="J231" s="200"/>
      <c r="K231" s="187"/>
      <c r="L231" s="188"/>
      <c r="M231" s="189"/>
      <c r="N231" s="138"/>
      <c r="O231" s="4"/>
      <c r="P231" s="5"/>
    </row>
    <row r="232" spans="1:16" ht="48" customHeight="1">
      <c r="A232" s="47">
        <v>192</v>
      </c>
      <c r="B232" s="160"/>
      <c r="C232" s="161"/>
      <c r="D232" s="158"/>
      <c r="E232" s="159"/>
      <c r="F232" s="3"/>
      <c r="G232" s="149"/>
      <c r="H232" s="198"/>
      <c r="I232" s="199"/>
      <c r="J232" s="200"/>
      <c r="K232" s="187"/>
      <c r="L232" s="188"/>
      <c r="M232" s="189"/>
      <c r="N232" s="138"/>
      <c r="O232" s="4"/>
      <c r="P232" s="5"/>
    </row>
    <row r="233" spans="1:16" ht="48" customHeight="1">
      <c r="A233" s="47">
        <v>193</v>
      </c>
      <c r="B233" s="160"/>
      <c r="C233" s="161"/>
      <c r="D233" s="158"/>
      <c r="E233" s="159"/>
      <c r="F233" s="3"/>
      <c r="G233" s="149"/>
      <c r="H233" s="198"/>
      <c r="I233" s="199"/>
      <c r="J233" s="200"/>
      <c r="K233" s="187"/>
      <c r="L233" s="188"/>
      <c r="M233" s="189"/>
      <c r="N233" s="138"/>
      <c r="O233" s="4"/>
      <c r="P233" s="5"/>
    </row>
    <row r="234" spans="1:16" ht="48" customHeight="1">
      <c r="A234" s="47">
        <v>194</v>
      </c>
      <c r="B234" s="160"/>
      <c r="C234" s="161"/>
      <c r="D234" s="158"/>
      <c r="E234" s="159"/>
      <c r="F234" s="3"/>
      <c r="G234" s="149"/>
      <c r="H234" s="198"/>
      <c r="I234" s="199"/>
      <c r="J234" s="200"/>
      <c r="K234" s="187"/>
      <c r="L234" s="188"/>
      <c r="M234" s="189"/>
      <c r="N234" s="138"/>
      <c r="O234" s="4"/>
      <c r="P234" s="5"/>
    </row>
    <row r="235" spans="1:16" ht="48" customHeight="1">
      <c r="A235" s="47">
        <v>195</v>
      </c>
      <c r="B235" s="160"/>
      <c r="C235" s="161"/>
      <c r="D235" s="158"/>
      <c r="E235" s="159"/>
      <c r="F235" s="3"/>
      <c r="G235" s="149"/>
      <c r="H235" s="198"/>
      <c r="I235" s="199"/>
      <c r="J235" s="200"/>
      <c r="K235" s="187"/>
      <c r="L235" s="188"/>
      <c r="M235" s="189"/>
      <c r="N235" s="138"/>
      <c r="O235" s="4"/>
      <c r="P235" s="5"/>
    </row>
    <row r="236" spans="1:16" ht="48" customHeight="1">
      <c r="A236" s="47">
        <v>196</v>
      </c>
      <c r="B236" s="160"/>
      <c r="C236" s="161"/>
      <c r="D236" s="158"/>
      <c r="E236" s="159"/>
      <c r="F236" s="3"/>
      <c r="G236" s="149"/>
      <c r="H236" s="198"/>
      <c r="I236" s="199"/>
      <c r="J236" s="200"/>
      <c r="K236" s="187"/>
      <c r="L236" s="188"/>
      <c r="M236" s="189"/>
      <c r="N236" s="138"/>
      <c r="O236" s="4"/>
      <c r="P236" s="5"/>
    </row>
    <row r="237" spans="1:16" ht="48" customHeight="1">
      <c r="A237" s="47">
        <v>197</v>
      </c>
      <c r="B237" s="160"/>
      <c r="C237" s="161"/>
      <c r="D237" s="158"/>
      <c r="E237" s="159"/>
      <c r="F237" s="3"/>
      <c r="G237" s="149"/>
      <c r="H237" s="198"/>
      <c r="I237" s="199"/>
      <c r="J237" s="200"/>
      <c r="K237" s="187"/>
      <c r="L237" s="188"/>
      <c r="M237" s="189"/>
      <c r="N237" s="138"/>
      <c r="O237" s="4"/>
      <c r="P237" s="5"/>
    </row>
    <row r="238" spans="1:16" ht="48" customHeight="1">
      <c r="A238" s="47">
        <v>198</v>
      </c>
      <c r="B238" s="160"/>
      <c r="C238" s="161"/>
      <c r="D238" s="158"/>
      <c r="E238" s="159"/>
      <c r="F238" s="3"/>
      <c r="G238" s="149"/>
      <c r="H238" s="198"/>
      <c r="I238" s="199"/>
      <c r="J238" s="200"/>
      <c r="K238" s="187"/>
      <c r="L238" s="188"/>
      <c r="M238" s="189"/>
      <c r="N238" s="138"/>
      <c r="O238" s="4"/>
      <c r="P238" s="5"/>
    </row>
    <row r="239" spans="1:16" ht="48" customHeight="1">
      <c r="A239" s="47">
        <v>199</v>
      </c>
      <c r="B239" s="160"/>
      <c r="C239" s="161"/>
      <c r="D239" s="158"/>
      <c r="E239" s="159"/>
      <c r="F239" s="3"/>
      <c r="G239" s="149"/>
      <c r="H239" s="198"/>
      <c r="I239" s="199"/>
      <c r="J239" s="200"/>
      <c r="K239" s="187"/>
      <c r="L239" s="188"/>
      <c r="M239" s="189"/>
      <c r="N239" s="138"/>
      <c r="O239" s="4"/>
      <c r="P239" s="5"/>
    </row>
    <row r="240" spans="1:16" ht="48" customHeight="1">
      <c r="A240" s="47">
        <v>200</v>
      </c>
      <c r="B240" s="160"/>
      <c r="C240" s="161"/>
      <c r="D240" s="158"/>
      <c r="E240" s="159"/>
      <c r="F240" s="3"/>
      <c r="G240" s="149"/>
      <c r="H240" s="198"/>
      <c r="I240" s="199"/>
      <c r="J240" s="200"/>
      <c r="K240" s="187"/>
      <c r="L240" s="188"/>
      <c r="M240" s="189"/>
      <c r="N240" s="138"/>
      <c r="O240" s="4"/>
      <c r="P240" s="5"/>
    </row>
    <row r="241" spans="1:16" ht="48" customHeight="1">
      <c r="A241" s="47">
        <v>201</v>
      </c>
      <c r="B241" s="160"/>
      <c r="C241" s="161"/>
      <c r="D241" s="158"/>
      <c r="E241" s="159"/>
      <c r="F241" s="3"/>
      <c r="G241" s="149"/>
      <c r="H241" s="198"/>
      <c r="I241" s="199"/>
      <c r="J241" s="200"/>
      <c r="K241" s="187"/>
      <c r="L241" s="188"/>
      <c r="M241" s="189"/>
      <c r="N241" s="138"/>
      <c r="O241" s="4"/>
      <c r="P241" s="5"/>
    </row>
    <row r="242" spans="1:16" ht="48" customHeight="1">
      <c r="A242" s="47">
        <v>202</v>
      </c>
      <c r="B242" s="160"/>
      <c r="C242" s="161"/>
      <c r="D242" s="158"/>
      <c r="E242" s="159"/>
      <c r="F242" s="3"/>
      <c r="G242" s="149"/>
      <c r="H242" s="198"/>
      <c r="I242" s="199"/>
      <c r="J242" s="200"/>
      <c r="K242" s="187"/>
      <c r="L242" s="188"/>
      <c r="M242" s="189"/>
      <c r="N242" s="138"/>
      <c r="O242" s="4"/>
      <c r="P242" s="5"/>
    </row>
    <row r="243" spans="1:16" ht="48" customHeight="1">
      <c r="A243" s="47">
        <v>203</v>
      </c>
      <c r="B243" s="160"/>
      <c r="C243" s="161"/>
      <c r="D243" s="158"/>
      <c r="E243" s="159"/>
      <c r="F243" s="3"/>
      <c r="G243" s="149"/>
      <c r="H243" s="198"/>
      <c r="I243" s="199"/>
      <c r="J243" s="200"/>
      <c r="K243" s="187"/>
      <c r="L243" s="188"/>
      <c r="M243" s="189"/>
      <c r="N243" s="138"/>
      <c r="O243" s="4"/>
      <c r="P243" s="5"/>
    </row>
    <row r="244" spans="1:16" ht="48" customHeight="1">
      <c r="A244" s="47">
        <v>204</v>
      </c>
      <c r="B244" s="160"/>
      <c r="C244" s="161"/>
      <c r="D244" s="158"/>
      <c r="E244" s="159"/>
      <c r="F244" s="3"/>
      <c r="G244" s="149"/>
      <c r="H244" s="198"/>
      <c r="I244" s="199"/>
      <c r="J244" s="200"/>
      <c r="K244" s="187"/>
      <c r="L244" s="188"/>
      <c r="M244" s="189"/>
      <c r="N244" s="138"/>
      <c r="O244" s="4"/>
      <c r="P244" s="5"/>
    </row>
    <row r="245" spans="1:16" ht="48" customHeight="1">
      <c r="A245" s="47">
        <v>205</v>
      </c>
      <c r="B245" s="160"/>
      <c r="C245" s="161"/>
      <c r="D245" s="158"/>
      <c r="E245" s="159"/>
      <c r="F245" s="3"/>
      <c r="G245" s="149"/>
      <c r="H245" s="198"/>
      <c r="I245" s="199"/>
      <c r="J245" s="200"/>
      <c r="K245" s="187"/>
      <c r="L245" s="188"/>
      <c r="M245" s="189"/>
      <c r="N245" s="138"/>
      <c r="O245" s="4"/>
      <c r="P245" s="5"/>
    </row>
    <row r="246" spans="1:16" ht="48" customHeight="1">
      <c r="A246" s="47">
        <v>206</v>
      </c>
      <c r="B246" s="160"/>
      <c r="C246" s="161"/>
      <c r="D246" s="158"/>
      <c r="E246" s="159"/>
      <c r="F246" s="3"/>
      <c r="G246" s="149"/>
      <c r="H246" s="198"/>
      <c r="I246" s="199"/>
      <c r="J246" s="200"/>
      <c r="K246" s="187"/>
      <c r="L246" s="188"/>
      <c r="M246" s="189"/>
      <c r="N246" s="138"/>
      <c r="O246" s="4"/>
      <c r="P246" s="5"/>
    </row>
    <row r="247" spans="1:16" ht="48" customHeight="1">
      <c r="A247" s="47">
        <v>207</v>
      </c>
      <c r="B247" s="160"/>
      <c r="C247" s="161"/>
      <c r="D247" s="158"/>
      <c r="E247" s="159"/>
      <c r="F247" s="3"/>
      <c r="G247" s="149"/>
      <c r="H247" s="198"/>
      <c r="I247" s="199"/>
      <c r="J247" s="200"/>
      <c r="K247" s="187"/>
      <c r="L247" s="188"/>
      <c r="M247" s="189"/>
      <c r="N247" s="138"/>
      <c r="O247" s="4"/>
      <c r="P247" s="5"/>
    </row>
    <row r="248" spans="1:16" ht="48" customHeight="1">
      <c r="A248" s="47">
        <v>208</v>
      </c>
      <c r="B248" s="160"/>
      <c r="C248" s="161"/>
      <c r="D248" s="158"/>
      <c r="E248" s="159"/>
      <c r="F248" s="3"/>
      <c r="G248" s="149"/>
      <c r="H248" s="198"/>
      <c r="I248" s="199"/>
      <c r="J248" s="200"/>
      <c r="K248" s="187"/>
      <c r="L248" s="188"/>
      <c r="M248" s="189"/>
      <c r="N248" s="138"/>
      <c r="O248" s="4"/>
      <c r="P248" s="5"/>
    </row>
    <row r="249" spans="1:16" ht="48" customHeight="1">
      <c r="A249" s="47">
        <v>209</v>
      </c>
      <c r="B249" s="160"/>
      <c r="C249" s="161"/>
      <c r="D249" s="158"/>
      <c r="E249" s="159"/>
      <c r="F249" s="3"/>
      <c r="G249" s="149"/>
      <c r="H249" s="198"/>
      <c r="I249" s="199"/>
      <c r="J249" s="200"/>
      <c r="K249" s="187"/>
      <c r="L249" s="188"/>
      <c r="M249" s="189"/>
      <c r="N249" s="138"/>
      <c r="O249" s="4"/>
      <c r="P249" s="5"/>
    </row>
    <row r="250" spans="1:16" ht="48" customHeight="1">
      <c r="A250" s="47">
        <v>210</v>
      </c>
      <c r="B250" s="160"/>
      <c r="C250" s="161"/>
      <c r="D250" s="158"/>
      <c r="E250" s="159"/>
      <c r="F250" s="3"/>
      <c r="G250" s="149"/>
      <c r="H250" s="198"/>
      <c r="I250" s="199"/>
      <c r="J250" s="200"/>
      <c r="K250" s="187"/>
      <c r="L250" s="188"/>
      <c r="M250" s="189"/>
      <c r="N250" s="138"/>
      <c r="O250" s="4"/>
      <c r="P250" s="5"/>
    </row>
    <row r="251" spans="1:16" ht="48" customHeight="1">
      <c r="A251" s="47">
        <v>211</v>
      </c>
      <c r="B251" s="160"/>
      <c r="C251" s="161"/>
      <c r="D251" s="158"/>
      <c r="E251" s="159"/>
      <c r="F251" s="3"/>
      <c r="G251" s="149"/>
      <c r="H251" s="198"/>
      <c r="I251" s="199"/>
      <c r="J251" s="200"/>
      <c r="K251" s="187"/>
      <c r="L251" s="188"/>
      <c r="M251" s="189"/>
      <c r="N251" s="138"/>
      <c r="O251" s="4"/>
      <c r="P251" s="5"/>
    </row>
    <row r="252" spans="1:16" ht="48" customHeight="1">
      <c r="A252" s="47">
        <v>212</v>
      </c>
      <c r="B252" s="160"/>
      <c r="C252" s="161"/>
      <c r="D252" s="158"/>
      <c r="E252" s="159"/>
      <c r="F252" s="3"/>
      <c r="G252" s="149"/>
      <c r="H252" s="198"/>
      <c r="I252" s="199"/>
      <c r="J252" s="200"/>
      <c r="K252" s="187"/>
      <c r="L252" s="188"/>
      <c r="M252" s="189"/>
      <c r="N252" s="138"/>
      <c r="O252" s="4"/>
      <c r="P252" s="5"/>
    </row>
    <row r="253" spans="1:16" ht="48" customHeight="1">
      <c r="A253" s="47">
        <v>213</v>
      </c>
      <c r="B253" s="160"/>
      <c r="C253" s="161"/>
      <c r="D253" s="158"/>
      <c r="E253" s="159"/>
      <c r="F253" s="3"/>
      <c r="G253" s="149"/>
      <c r="H253" s="198"/>
      <c r="I253" s="199"/>
      <c r="J253" s="200"/>
      <c r="K253" s="187"/>
      <c r="L253" s="188"/>
      <c r="M253" s="189"/>
      <c r="N253" s="138"/>
      <c r="O253" s="4"/>
      <c r="P253" s="5"/>
    </row>
    <row r="254" spans="1:16" ht="48" customHeight="1">
      <c r="A254" s="47">
        <v>214</v>
      </c>
      <c r="B254" s="160"/>
      <c r="C254" s="161"/>
      <c r="D254" s="158"/>
      <c r="E254" s="159"/>
      <c r="F254" s="3"/>
      <c r="G254" s="149"/>
      <c r="H254" s="198"/>
      <c r="I254" s="199"/>
      <c r="J254" s="200"/>
      <c r="K254" s="187"/>
      <c r="L254" s="188"/>
      <c r="M254" s="189"/>
      <c r="N254" s="138"/>
      <c r="O254" s="4"/>
      <c r="P254" s="5"/>
    </row>
    <row r="255" spans="1:16" ht="48" customHeight="1">
      <c r="A255" s="47">
        <v>215</v>
      </c>
      <c r="B255" s="160"/>
      <c r="C255" s="161"/>
      <c r="D255" s="158"/>
      <c r="E255" s="159"/>
      <c r="F255" s="3"/>
      <c r="G255" s="149"/>
      <c r="H255" s="198"/>
      <c r="I255" s="199"/>
      <c r="J255" s="200"/>
      <c r="K255" s="187"/>
      <c r="L255" s="188"/>
      <c r="M255" s="189"/>
      <c r="N255" s="138"/>
      <c r="O255" s="4"/>
      <c r="P255" s="5"/>
    </row>
    <row r="256" spans="1:16" ht="48" customHeight="1">
      <c r="A256" s="47">
        <v>216</v>
      </c>
      <c r="B256" s="160"/>
      <c r="C256" s="161"/>
      <c r="D256" s="158"/>
      <c r="E256" s="159"/>
      <c r="F256" s="3"/>
      <c r="G256" s="149"/>
      <c r="H256" s="198"/>
      <c r="I256" s="199"/>
      <c r="J256" s="200"/>
      <c r="K256" s="187"/>
      <c r="L256" s="188"/>
      <c r="M256" s="189"/>
      <c r="N256" s="138"/>
      <c r="O256" s="4"/>
      <c r="P256" s="5"/>
    </row>
    <row r="257" spans="1:16" ht="48" customHeight="1">
      <c r="A257" s="47">
        <v>217</v>
      </c>
      <c r="B257" s="160"/>
      <c r="C257" s="161"/>
      <c r="D257" s="158"/>
      <c r="E257" s="159"/>
      <c r="F257" s="3"/>
      <c r="G257" s="149"/>
      <c r="H257" s="198"/>
      <c r="I257" s="199"/>
      <c r="J257" s="200"/>
      <c r="K257" s="187"/>
      <c r="L257" s="188"/>
      <c r="M257" s="189"/>
      <c r="N257" s="138"/>
      <c r="O257" s="4"/>
      <c r="P257" s="5"/>
    </row>
    <row r="258" spans="1:16" ht="48" customHeight="1">
      <c r="A258" s="47">
        <v>218</v>
      </c>
      <c r="B258" s="160"/>
      <c r="C258" s="161"/>
      <c r="D258" s="158"/>
      <c r="E258" s="159"/>
      <c r="F258" s="3"/>
      <c r="G258" s="149"/>
      <c r="H258" s="198"/>
      <c r="I258" s="199"/>
      <c r="J258" s="200"/>
      <c r="K258" s="187"/>
      <c r="L258" s="188"/>
      <c r="M258" s="189"/>
      <c r="N258" s="138"/>
      <c r="O258" s="4"/>
      <c r="P258" s="5"/>
    </row>
    <row r="259" spans="1:16" ht="48" customHeight="1">
      <c r="A259" s="47">
        <v>219</v>
      </c>
      <c r="B259" s="160"/>
      <c r="C259" s="161"/>
      <c r="D259" s="158"/>
      <c r="E259" s="159"/>
      <c r="F259" s="3"/>
      <c r="G259" s="149"/>
      <c r="H259" s="198"/>
      <c r="I259" s="199"/>
      <c r="J259" s="200"/>
      <c r="K259" s="187"/>
      <c r="L259" s="188"/>
      <c r="M259" s="189"/>
      <c r="N259" s="138"/>
      <c r="O259" s="4"/>
      <c r="P259" s="5"/>
    </row>
    <row r="260" spans="1:16" ht="48" customHeight="1">
      <c r="A260" s="47">
        <v>220</v>
      </c>
      <c r="B260" s="160"/>
      <c r="C260" s="161"/>
      <c r="D260" s="158"/>
      <c r="E260" s="159"/>
      <c r="F260" s="3"/>
      <c r="G260" s="149"/>
      <c r="H260" s="198"/>
      <c r="I260" s="199"/>
      <c r="J260" s="200"/>
      <c r="K260" s="187"/>
      <c r="L260" s="188"/>
      <c r="M260" s="189"/>
      <c r="N260" s="138"/>
      <c r="O260" s="4"/>
      <c r="P260" s="5"/>
    </row>
    <row r="261" spans="1:16" ht="48" customHeight="1">
      <c r="A261" s="47">
        <v>221</v>
      </c>
      <c r="B261" s="160"/>
      <c r="C261" s="161"/>
      <c r="D261" s="158"/>
      <c r="E261" s="159"/>
      <c r="F261" s="3"/>
      <c r="G261" s="149"/>
      <c r="H261" s="198"/>
      <c r="I261" s="199"/>
      <c r="J261" s="200"/>
      <c r="K261" s="187"/>
      <c r="L261" s="188"/>
      <c r="M261" s="189"/>
      <c r="N261" s="138"/>
      <c r="O261" s="4"/>
      <c r="P261" s="5"/>
    </row>
    <row r="262" spans="1:16" ht="48" customHeight="1">
      <c r="A262" s="47">
        <v>222</v>
      </c>
      <c r="B262" s="160"/>
      <c r="C262" s="161"/>
      <c r="D262" s="158"/>
      <c r="E262" s="159"/>
      <c r="F262" s="3"/>
      <c r="G262" s="149"/>
      <c r="H262" s="198"/>
      <c r="I262" s="199"/>
      <c r="J262" s="200"/>
      <c r="K262" s="187"/>
      <c r="L262" s="188"/>
      <c r="M262" s="189"/>
      <c r="N262" s="138"/>
      <c r="O262" s="4"/>
      <c r="P262" s="5"/>
    </row>
    <row r="263" spans="1:16" ht="48" customHeight="1">
      <c r="A263" s="47">
        <v>223</v>
      </c>
      <c r="B263" s="160"/>
      <c r="C263" s="161"/>
      <c r="D263" s="158"/>
      <c r="E263" s="159"/>
      <c r="F263" s="3"/>
      <c r="G263" s="149"/>
      <c r="H263" s="198"/>
      <c r="I263" s="199"/>
      <c r="J263" s="200"/>
      <c r="K263" s="187"/>
      <c r="L263" s="188"/>
      <c r="M263" s="189"/>
      <c r="N263" s="138"/>
      <c r="O263" s="4"/>
      <c r="P263" s="5"/>
    </row>
    <row r="264" spans="1:16" ht="48" customHeight="1">
      <c r="A264" s="47">
        <v>224</v>
      </c>
      <c r="B264" s="160"/>
      <c r="C264" s="161"/>
      <c r="D264" s="158"/>
      <c r="E264" s="159"/>
      <c r="F264" s="3"/>
      <c r="G264" s="149"/>
      <c r="H264" s="198"/>
      <c r="I264" s="199"/>
      <c r="J264" s="200"/>
      <c r="K264" s="187"/>
      <c r="L264" s="188"/>
      <c r="M264" s="189"/>
      <c r="N264" s="138"/>
      <c r="O264" s="4"/>
      <c r="P264" s="5"/>
    </row>
    <row r="265" spans="1:16" ht="48" customHeight="1">
      <c r="A265" s="47">
        <v>225</v>
      </c>
      <c r="B265" s="160"/>
      <c r="C265" s="161"/>
      <c r="D265" s="158"/>
      <c r="E265" s="159"/>
      <c r="F265" s="3"/>
      <c r="G265" s="149"/>
      <c r="H265" s="198"/>
      <c r="I265" s="199"/>
      <c r="J265" s="200"/>
      <c r="K265" s="187"/>
      <c r="L265" s="188"/>
      <c r="M265" s="189"/>
      <c r="N265" s="138"/>
      <c r="O265" s="4"/>
      <c r="P265" s="5"/>
    </row>
    <row r="266" spans="1:16" ht="48" customHeight="1">
      <c r="A266" s="47">
        <v>226</v>
      </c>
      <c r="B266" s="160"/>
      <c r="C266" s="161"/>
      <c r="D266" s="158"/>
      <c r="E266" s="159"/>
      <c r="F266" s="3"/>
      <c r="G266" s="149"/>
      <c r="H266" s="198"/>
      <c r="I266" s="199"/>
      <c r="J266" s="200"/>
      <c r="K266" s="187"/>
      <c r="L266" s="188"/>
      <c r="M266" s="189"/>
      <c r="N266" s="138"/>
      <c r="O266" s="4"/>
      <c r="P266" s="5"/>
    </row>
    <row r="267" spans="1:16" ht="48" customHeight="1">
      <c r="A267" s="47">
        <v>227</v>
      </c>
      <c r="B267" s="160"/>
      <c r="C267" s="161"/>
      <c r="D267" s="158"/>
      <c r="E267" s="159"/>
      <c r="F267" s="3"/>
      <c r="G267" s="149"/>
      <c r="H267" s="198"/>
      <c r="I267" s="199"/>
      <c r="J267" s="200"/>
      <c r="K267" s="187"/>
      <c r="L267" s="188"/>
      <c r="M267" s="189"/>
      <c r="N267" s="138"/>
      <c r="O267" s="4"/>
      <c r="P267" s="5"/>
    </row>
    <row r="268" spans="1:16" ht="48" customHeight="1">
      <c r="A268" s="47">
        <v>228</v>
      </c>
      <c r="B268" s="160"/>
      <c r="C268" s="161"/>
      <c r="D268" s="158"/>
      <c r="E268" s="159"/>
      <c r="F268" s="3"/>
      <c r="G268" s="149"/>
      <c r="H268" s="198"/>
      <c r="I268" s="199"/>
      <c r="J268" s="200"/>
      <c r="K268" s="187"/>
      <c r="L268" s="188"/>
      <c r="M268" s="189"/>
      <c r="N268" s="138"/>
      <c r="O268" s="4"/>
      <c r="P268" s="5"/>
    </row>
    <row r="269" spans="1:16" ht="48" customHeight="1">
      <c r="A269" s="47">
        <v>229</v>
      </c>
      <c r="B269" s="160"/>
      <c r="C269" s="161"/>
      <c r="D269" s="158"/>
      <c r="E269" s="159"/>
      <c r="F269" s="3"/>
      <c r="G269" s="149"/>
      <c r="H269" s="198"/>
      <c r="I269" s="199"/>
      <c r="J269" s="200"/>
      <c r="K269" s="187"/>
      <c r="L269" s="188"/>
      <c r="M269" s="189"/>
      <c r="N269" s="138"/>
      <c r="O269" s="4"/>
      <c r="P269" s="5"/>
    </row>
    <row r="270" spans="1:16" ht="48" customHeight="1">
      <c r="A270" s="47">
        <v>230</v>
      </c>
      <c r="B270" s="160"/>
      <c r="C270" s="161"/>
      <c r="D270" s="158"/>
      <c r="E270" s="159"/>
      <c r="F270" s="3"/>
      <c r="G270" s="149"/>
      <c r="H270" s="198"/>
      <c r="I270" s="199"/>
      <c r="J270" s="200"/>
      <c r="K270" s="187"/>
      <c r="L270" s="188"/>
      <c r="M270" s="189"/>
      <c r="N270" s="138"/>
      <c r="O270" s="4"/>
      <c r="P270" s="5"/>
    </row>
    <row r="271" spans="1:16" ht="48" customHeight="1">
      <c r="A271" s="47">
        <v>231</v>
      </c>
      <c r="B271" s="160"/>
      <c r="C271" s="161"/>
      <c r="D271" s="158"/>
      <c r="E271" s="159"/>
      <c r="F271" s="3"/>
      <c r="G271" s="149"/>
      <c r="H271" s="198"/>
      <c r="I271" s="199"/>
      <c r="J271" s="200"/>
      <c r="K271" s="187"/>
      <c r="L271" s="188"/>
      <c r="M271" s="189"/>
      <c r="N271" s="138"/>
      <c r="O271" s="4"/>
      <c r="P271" s="5"/>
    </row>
    <row r="272" spans="1:16" ht="48" customHeight="1">
      <c r="A272" s="47">
        <v>232</v>
      </c>
      <c r="B272" s="160"/>
      <c r="C272" s="161"/>
      <c r="D272" s="158"/>
      <c r="E272" s="159"/>
      <c r="F272" s="3"/>
      <c r="G272" s="149"/>
      <c r="H272" s="198"/>
      <c r="I272" s="199"/>
      <c r="J272" s="200"/>
      <c r="K272" s="187"/>
      <c r="L272" s="188"/>
      <c r="M272" s="189"/>
      <c r="N272" s="138"/>
      <c r="O272" s="4"/>
      <c r="P272" s="5"/>
    </row>
    <row r="273" spans="1:16" ht="48" customHeight="1">
      <c r="A273" s="47">
        <v>233</v>
      </c>
      <c r="B273" s="160"/>
      <c r="C273" s="161"/>
      <c r="D273" s="158"/>
      <c r="E273" s="159"/>
      <c r="F273" s="3"/>
      <c r="G273" s="149"/>
      <c r="H273" s="198"/>
      <c r="I273" s="199"/>
      <c r="J273" s="200"/>
      <c r="K273" s="187"/>
      <c r="L273" s="188"/>
      <c r="M273" s="189"/>
      <c r="N273" s="138"/>
      <c r="O273" s="4"/>
      <c r="P273" s="5"/>
    </row>
    <row r="274" spans="1:16" ht="48" customHeight="1">
      <c r="A274" s="47">
        <v>234</v>
      </c>
      <c r="B274" s="160"/>
      <c r="C274" s="161"/>
      <c r="D274" s="158"/>
      <c r="E274" s="159"/>
      <c r="F274" s="3"/>
      <c r="G274" s="149"/>
      <c r="H274" s="198"/>
      <c r="I274" s="199"/>
      <c r="J274" s="200"/>
      <c r="K274" s="187"/>
      <c r="L274" s="188"/>
      <c r="M274" s="189"/>
      <c r="N274" s="138"/>
      <c r="O274" s="4"/>
      <c r="P274" s="5"/>
    </row>
    <row r="275" spans="1:16" ht="48" customHeight="1">
      <c r="A275" s="47">
        <v>235</v>
      </c>
      <c r="B275" s="160"/>
      <c r="C275" s="161"/>
      <c r="D275" s="158"/>
      <c r="E275" s="159"/>
      <c r="F275" s="3"/>
      <c r="G275" s="149"/>
      <c r="H275" s="198"/>
      <c r="I275" s="199"/>
      <c r="J275" s="200"/>
      <c r="K275" s="187"/>
      <c r="L275" s="188"/>
      <c r="M275" s="189"/>
      <c r="N275" s="138"/>
      <c r="O275" s="4"/>
      <c r="P275" s="5"/>
    </row>
    <row r="276" spans="1:16" ht="48" customHeight="1">
      <c r="A276" s="47">
        <v>236</v>
      </c>
      <c r="B276" s="160"/>
      <c r="C276" s="161"/>
      <c r="D276" s="158"/>
      <c r="E276" s="159"/>
      <c r="F276" s="3"/>
      <c r="G276" s="149"/>
      <c r="H276" s="198"/>
      <c r="I276" s="199"/>
      <c r="J276" s="200"/>
      <c r="K276" s="187"/>
      <c r="L276" s="188"/>
      <c r="M276" s="189"/>
      <c r="N276" s="138"/>
      <c r="O276" s="4"/>
      <c r="P276" s="5"/>
    </row>
    <row r="277" spans="1:16" ht="48" customHeight="1">
      <c r="A277" s="47">
        <v>237</v>
      </c>
      <c r="B277" s="160"/>
      <c r="C277" s="161"/>
      <c r="D277" s="158"/>
      <c r="E277" s="159"/>
      <c r="F277" s="3"/>
      <c r="G277" s="149"/>
      <c r="H277" s="198"/>
      <c r="I277" s="199"/>
      <c r="J277" s="200"/>
      <c r="K277" s="187"/>
      <c r="L277" s="188"/>
      <c r="M277" s="189"/>
      <c r="N277" s="138"/>
      <c r="O277" s="4"/>
      <c r="P277" s="5"/>
    </row>
    <row r="278" spans="1:16" ht="48" customHeight="1">
      <c r="A278" s="47">
        <v>238</v>
      </c>
      <c r="B278" s="160"/>
      <c r="C278" s="161"/>
      <c r="D278" s="158"/>
      <c r="E278" s="159"/>
      <c r="F278" s="3"/>
      <c r="G278" s="149"/>
      <c r="H278" s="198"/>
      <c r="I278" s="199"/>
      <c r="J278" s="200"/>
      <c r="K278" s="187"/>
      <c r="L278" s="188"/>
      <c r="M278" s="189"/>
      <c r="N278" s="138"/>
      <c r="O278" s="4"/>
      <c r="P278" s="5"/>
    </row>
    <row r="279" spans="1:16" ht="48" customHeight="1">
      <c r="A279" s="47">
        <v>239</v>
      </c>
      <c r="B279" s="160"/>
      <c r="C279" s="161"/>
      <c r="D279" s="158"/>
      <c r="E279" s="159"/>
      <c r="F279" s="3"/>
      <c r="G279" s="149"/>
      <c r="H279" s="198"/>
      <c r="I279" s="199"/>
      <c r="J279" s="200"/>
      <c r="K279" s="187"/>
      <c r="L279" s="188"/>
      <c r="M279" s="189"/>
      <c r="N279" s="138"/>
      <c r="O279" s="4"/>
      <c r="P279" s="5"/>
    </row>
    <row r="280" spans="1:16" ht="48" customHeight="1">
      <c r="A280" s="47">
        <v>240</v>
      </c>
      <c r="B280" s="160"/>
      <c r="C280" s="161"/>
      <c r="D280" s="158"/>
      <c r="E280" s="159"/>
      <c r="F280" s="3"/>
      <c r="G280" s="149"/>
      <c r="H280" s="198"/>
      <c r="I280" s="199"/>
      <c r="J280" s="200"/>
      <c r="K280" s="187"/>
      <c r="L280" s="188"/>
      <c r="M280" s="189"/>
      <c r="N280" s="138"/>
      <c r="O280" s="4"/>
      <c r="P280" s="5"/>
    </row>
    <row r="281" spans="1:16" ht="48" customHeight="1">
      <c r="A281" s="47">
        <v>241</v>
      </c>
      <c r="B281" s="160"/>
      <c r="C281" s="161"/>
      <c r="D281" s="158"/>
      <c r="E281" s="159"/>
      <c r="F281" s="3"/>
      <c r="G281" s="149"/>
      <c r="H281" s="198"/>
      <c r="I281" s="199"/>
      <c r="J281" s="200"/>
      <c r="K281" s="187"/>
      <c r="L281" s="188"/>
      <c r="M281" s="189"/>
      <c r="N281" s="138"/>
      <c r="O281" s="4"/>
      <c r="P281" s="5"/>
    </row>
    <row r="282" spans="1:16" ht="48" customHeight="1">
      <c r="A282" s="47">
        <v>242</v>
      </c>
      <c r="B282" s="160"/>
      <c r="C282" s="161"/>
      <c r="D282" s="158"/>
      <c r="E282" s="159"/>
      <c r="F282" s="3"/>
      <c r="G282" s="149"/>
      <c r="H282" s="198"/>
      <c r="I282" s="199"/>
      <c r="J282" s="200"/>
      <c r="K282" s="187"/>
      <c r="L282" s="188"/>
      <c r="M282" s="189"/>
      <c r="N282" s="138"/>
      <c r="O282" s="4"/>
      <c r="P282" s="5"/>
    </row>
    <row r="283" spans="1:16" ht="48" customHeight="1">
      <c r="A283" s="47">
        <v>243</v>
      </c>
      <c r="B283" s="160"/>
      <c r="C283" s="161"/>
      <c r="D283" s="158"/>
      <c r="E283" s="159"/>
      <c r="F283" s="3"/>
      <c r="G283" s="149"/>
      <c r="H283" s="198"/>
      <c r="I283" s="199"/>
      <c r="J283" s="200"/>
      <c r="K283" s="187"/>
      <c r="L283" s="188"/>
      <c r="M283" s="189"/>
      <c r="N283" s="138"/>
      <c r="O283" s="4"/>
      <c r="P283" s="5"/>
    </row>
    <row r="284" spans="1:16" ht="48" customHeight="1">
      <c r="A284" s="47">
        <v>244</v>
      </c>
      <c r="B284" s="160"/>
      <c r="C284" s="161"/>
      <c r="D284" s="158"/>
      <c r="E284" s="159"/>
      <c r="F284" s="3"/>
      <c r="G284" s="149"/>
      <c r="H284" s="198"/>
      <c r="I284" s="199"/>
      <c r="J284" s="200"/>
      <c r="K284" s="187"/>
      <c r="L284" s="188"/>
      <c r="M284" s="189"/>
      <c r="N284" s="138"/>
      <c r="O284" s="4"/>
      <c r="P284" s="5"/>
    </row>
    <row r="285" spans="1:16" ht="48" customHeight="1">
      <c r="A285" s="47">
        <v>245</v>
      </c>
      <c r="B285" s="160"/>
      <c r="C285" s="161"/>
      <c r="D285" s="158"/>
      <c r="E285" s="159"/>
      <c r="F285" s="3"/>
      <c r="G285" s="149"/>
      <c r="H285" s="198"/>
      <c r="I285" s="199"/>
      <c r="J285" s="200"/>
      <c r="K285" s="187"/>
      <c r="L285" s="188"/>
      <c r="M285" s="189"/>
      <c r="N285" s="138"/>
      <c r="O285" s="4"/>
      <c r="P285" s="5"/>
    </row>
    <row r="286" spans="1:16" ht="48" customHeight="1">
      <c r="A286" s="47">
        <v>246</v>
      </c>
      <c r="B286" s="160"/>
      <c r="C286" s="161"/>
      <c r="D286" s="158"/>
      <c r="E286" s="159"/>
      <c r="F286" s="3"/>
      <c r="G286" s="149"/>
      <c r="H286" s="198"/>
      <c r="I286" s="199"/>
      <c r="J286" s="200"/>
      <c r="K286" s="187"/>
      <c r="L286" s="188"/>
      <c r="M286" s="189"/>
      <c r="N286" s="138"/>
      <c r="O286" s="4"/>
      <c r="P286" s="5"/>
    </row>
    <row r="287" spans="1:16" ht="48" customHeight="1">
      <c r="A287" s="47">
        <v>247</v>
      </c>
      <c r="B287" s="160"/>
      <c r="C287" s="161"/>
      <c r="D287" s="158"/>
      <c r="E287" s="159"/>
      <c r="F287" s="3"/>
      <c r="G287" s="149"/>
      <c r="H287" s="198"/>
      <c r="I287" s="199"/>
      <c r="J287" s="200"/>
      <c r="K287" s="187"/>
      <c r="L287" s="188"/>
      <c r="M287" s="189"/>
      <c r="N287" s="138"/>
      <c r="O287" s="4"/>
      <c r="P287" s="5"/>
    </row>
    <row r="288" spans="1:16" ht="48" customHeight="1">
      <c r="A288" s="47">
        <v>248</v>
      </c>
      <c r="B288" s="160"/>
      <c r="C288" s="161"/>
      <c r="D288" s="158"/>
      <c r="E288" s="159"/>
      <c r="F288" s="3"/>
      <c r="G288" s="149"/>
      <c r="H288" s="198"/>
      <c r="I288" s="199"/>
      <c r="J288" s="200"/>
      <c r="K288" s="187"/>
      <c r="L288" s="188"/>
      <c r="M288" s="189"/>
      <c r="N288" s="138"/>
      <c r="O288" s="4"/>
      <c r="P288" s="5"/>
    </row>
    <row r="289" spans="1:16" ht="48" customHeight="1">
      <c r="A289" s="47">
        <v>249</v>
      </c>
      <c r="B289" s="160"/>
      <c r="C289" s="161"/>
      <c r="D289" s="158"/>
      <c r="E289" s="159"/>
      <c r="F289" s="3"/>
      <c r="G289" s="149"/>
      <c r="H289" s="198"/>
      <c r="I289" s="199"/>
      <c r="J289" s="200"/>
      <c r="K289" s="187"/>
      <c r="L289" s="188"/>
      <c r="M289" s="189"/>
      <c r="N289" s="138"/>
      <c r="O289" s="4"/>
      <c r="P289" s="5"/>
    </row>
    <row r="290" spans="1:16" ht="48" customHeight="1">
      <c r="A290" s="47">
        <v>250</v>
      </c>
      <c r="B290" s="160"/>
      <c r="C290" s="161"/>
      <c r="D290" s="158"/>
      <c r="E290" s="159"/>
      <c r="F290" s="3"/>
      <c r="G290" s="149"/>
      <c r="H290" s="198"/>
      <c r="I290" s="199"/>
      <c r="J290" s="200"/>
      <c r="K290" s="187"/>
      <c r="L290" s="188"/>
      <c r="M290" s="189"/>
      <c r="N290" s="138"/>
      <c r="O290" s="4"/>
      <c r="P290" s="5"/>
    </row>
    <row r="291" spans="1:16" ht="48" customHeight="1">
      <c r="A291" s="47">
        <v>251</v>
      </c>
      <c r="B291" s="160"/>
      <c r="C291" s="161"/>
      <c r="D291" s="158"/>
      <c r="E291" s="159"/>
      <c r="F291" s="3"/>
      <c r="G291" s="149"/>
      <c r="H291" s="198"/>
      <c r="I291" s="199"/>
      <c r="J291" s="200"/>
      <c r="K291" s="187"/>
      <c r="L291" s="188"/>
      <c r="M291" s="189"/>
      <c r="N291" s="138"/>
      <c r="O291" s="4"/>
      <c r="P291" s="5"/>
    </row>
    <row r="292" spans="1:16" ht="48" customHeight="1">
      <c r="A292" s="47">
        <v>252</v>
      </c>
      <c r="B292" s="160"/>
      <c r="C292" s="161"/>
      <c r="D292" s="158"/>
      <c r="E292" s="159"/>
      <c r="F292" s="3"/>
      <c r="G292" s="149"/>
      <c r="H292" s="198"/>
      <c r="I292" s="199"/>
      <c r="J292" s="200"/>
      <c r="K292" s="187"/>
      <c r="L292" s="188"/>
      <c r="M292" s="189"/>
      <c r="N292" s="138"/>
      <c r="O292" s="4"/>
      <c r="P292" s="5"/>
    </row>
    <row r="293" spans="1:16" ht="48" customHeight="1">
      <c r="A293" s="47">
        <v>253</v>
      </c>
      <c r="B293" s="160"/>
      <c r="C293" s="161"/>
      <c r="D293" s="158"/>
      <c r="E293" s="159"/>
      <c r="F293" s="3"/>
      <c r="G293" s="149"/>
      <c r="H293" s="198"/>
      <c r="I293" s="199"/>
      <c r="J293" s="200"/>
      <c r="K293" s="187"/>
      <c r="L293" s="188"/>
      <c r="M293" s="189"/>
      <c r="N293" s="138"/>
      <c r="O293" s="4"/>
      <c r="P293" s="5"/>
    </row>
    <row r="294" spans="1:16" ht="48" customHeight="1">
      <c r="A294" s="47">
        <v>254</v>
      </c>
      <c r="B294" s="160"/>
      <c r="C294" s="161"/>
      <c r="D294" s="158"/>
      <c r="E294" s="159"/>
      <c r="F294" s="3"/>
      <c r="G294" s="149"/>
      <c r="H294" s="198"/>
      <c r="I294" s="199"/>
      <c r="J294" s="200"/>
      <c r="K294" s="187"/>
      <c r="L294" s="188"/>
      <c r="M294" s="189"/>
      <c r="N294" s="138"/>
      <c r="O294" s="4"/>
      <c r="P294" s="5"/>
    </row>
    <row r="295" spans="1:16" ht="48" customHeight="1">
      <c r="A295" s="47">
        <v>255</v>
      </c>
      <c r="B295" s="160"/>
      <c r="C295" s="161"/>
      <c r="D295" s="158"/>
      <c r="E295" s="159"/>
      <c r="F295" s="3"/>
      <c r="G295" s="149"/>
      <c r="H295" s="198"/>
      <c r="I295" s="199"/>
      <c r="J295" s="200"/>
      <c r="K295" s="187"/>
      <c r="L295" s="188"/>
      <c r="M295" s="189"/>
      <c r="N295" s="138"/>
      <c r="O295" s="4"/>
      <c r="P295" s="5"/>
    </row>
    <row r="296" spans="1:16" ht="48" customHeight="1">
      <c r="A296" s="47">
        <v>256</v>
      </c>
      <c r="B296" s="160"/>
      <c r="C296" s="161"/>
      <c r="D296" s="158"/>
      <c r="E296" s="159"/>
      <c r="F296" s="3"/>
      <c r="G296" s="149"/>
      <c r="H296" s="198"/>
      <c r="I296" s="199"/>
      <c r="J296" s="200"/>
      <c r="K296" s="187"/>
      <c r="L296" s="188"/>
      <c r="M296" s="189"/>
      <c r="N296" s="138"/>
      <c r="O296" s="4"/>
      <c r="P296" s="5"/>
    </row>
    <row r="297" spans="1:16" ht="48" customHeight="1">
      <c r="A297" s="47">
        <v>257</v>
      </c>
      <c r="B297" s="160"/>
      <c r="C297" s="161"/>
      <c r="D297" s="158"/>
      <c r="E297" s="159"/>
      <c r="F297" s="3"/>
      <c r="G297" s="149"/>
      <c r="H297" s="198"/>
      <c r="I297" s="199"/>
      <c r="J297" s="200"/>
      <c r="K297" s="187"/>
      <c r="L297" s="188"/>
      <c r="M297" s="189"/>
      <c r="N297" s="138"/>
      <c r="O297" s="4"/>
      <c r="P297" s="5"/>
    </row>
    <row r="298" spans="1:16" ht="48" customHeight="1">
      <c r="A298" s="47">
        <v>258</v>
      </c>
      <c r="B298" s="160"/>
      <c r="C298" s="161"/>
      <c r="D298" s="158"/>
      <c r="E298" s="159"/>
      <c r="F298" s="3"/>
      <c r="G298" s="149"/>
      <c r="H298" s="198"/>
      <c r="I298" s="199"/>
      <c r="J298" s="200"/>
      <c r="K298" s="187"/>
      <c r="L298" s="188"/>
      <c r="M298" s="189"/>
      <c r="N298" s="138"/>
      <c r="O298" s="4"/>
      <c r="P298" s="5"/>
    </row>
    <row r="299" spans="1:16" ht="48" customHeight="1">
      <c r="A299" s="47">
        <v>259</v>
      </c>
      <c r="B299" s="160"/>
      <c r="C299" s="161"/>
      <c r="D299" s="158"/>
      <c r="E299" s="159"/>
      <c r="F299" s="3"/>
      <c r="G299" s="149"/>
      <c r="H299" s="198"/>
      <c r="I299" s="199"/>
      <c r="J299" s="200"/>
      <c r="K299" s="187"/>
      <c r="L299" s="188"/>
      <c r="M299" s="189"/>
      <c r="N299" s="138"/>
      <c r="O299" s="4"/>
      <c r="P299" s="5"/>
    </row>
    <row r="300" spans="1:16" ht="48" customHeight="1">
      <c r="A300" s="47">
        <v>260</v>
      </c>
      <c r="B300" s="160"/>
      <c r="C300" s="161"/>
      <c r="D300" s="158"/>
      <c r="E300" s="159"/>
      <c r="F300" s="3"/>
      <c r="G300" s="149"/>
      <c r="H300" s="198"/>
      <c r="I300" s="199"/>
      <c r="J300" s="200"/>
      <c r="K300" s="187"/>
      <c r="L300" s="188"/>
      <c r="M300" s="189"/>
      <c r="N300" s="138"/>
      <c r="O300" s="4"/>
      <c r="P300" s="5"/>
    </row>
    <row r="301" spans="1:16" ht="48" customHeight="1">
      <c r="A301" s="47">
        <v>261</v>
      </c>
      <c r="B301" s="160"/>
      <c r="C301" s="161"/>
      <c r="D301" s="158"/>
      <c r="E301" s="159"/>
      <c r="F301" s="3"/>
      <c r="G301" s="149"/>
      <c r="H301" s="198"/>
      <c r="I301" s="199"/>
      <c r="J301" s="200"/>
      <c r="K301" s="187"/>
      <c r="L301" s="188"/>
      <c r="M301" s="189"/>
      <c r="N301" s="138"/>
      <c r="O301" s="4"/>
      <c r="P301" s="5"/>
    </row>
    <row r="302" spans="1:16" ht="48" customHeight="1">
      <c r="A302" s="47">
        <v>262</v>
      </c>
      <c r="B302" s="160"/>
      <c r="C302" s="161"/>
      <c r="D302" s="158"/>
      <c r="E302" s="159"/>
      <c r="F302" s="3"/>
      <c r="G302" s="149"/>
      <c r="H302" s="198"/>
      <c r="I302" s="199"/>
      <c r="J302" s="200"/>
      <c r="K302" s="187"/>
      <c r="L302" s="188"/>
      <c r="M302" s="189"/>
      <c r="N302" s="138"/>
      <c r="O302" s="4"/>
      <c r="P302" s="5"/>
    </row>
    <row r="303" spans="1:16" ht="48" customHeight="1">
      <c r="A303" s="47">
        <v>263</v>
      </c>
      <c r="B303" s="160"/>
      <c r="C303" s="161"/>
      <c r="D303" s="158"/>
      <c r="E303" s="159"/>
      <c r="F303" s="3"/>
      <c r="G303" s="149"/>
      <c r="H303" s="198"/>
      <c r="I303" s="199"/>
      <c r="J303" s="200"/>
      <c r="K303" s="187"/>
      <c r="L303" s="188"/>
      <c r="M303" s="189"/>
      <c r="N303" s="138"/>
      <c r="O303" s="4"/>
      <c r="P303" s="5"/>
    </row>
    <row r="304" spans="1:16" ht="48" customHeight="1">
      <c r="A304" s="47">
        <v>264</v>
      </c>
      <c r="B304" s="160"/>
      <c r="C304" s="161"/>
      <c r="D304" s="158"/>
      <c r="E304" s="159"/>
      <c r="F304" s="3"/>
      <c r="G304" s="149"/>
      <c r="H304" s="198"/>
      <c r="I304" s="199"/>
      <c r="J304" s="200"/>
      <c r="K304" s="187"/>
      <c r="L304" s="188"/>
      <c r="M304" s="189"/>
      <c r="N304" s="138"/>
      <c r="O304" s="4"/>
      <c r="P304" s="5"/>
    </row>
    <row r="305" spans="1:16" ht="48" customHeight="1">
      <c r="A305" s="47">
        <v>265</v>
      </c>
      <c r="B305" s="160"/>
      <c r="C305" s="161"/>
      <c r="D305" s="158"/>
      <c r="E305" s="159"/>
      <c r="F305" s="3"/>
      <c r="G305" s="149"/>
      <c r="H305" s="198"/>
      <c r="I305" s="199"/>
      <c r="J305" s="200"/>
      <c r="K305" s="187"/>
      <c r="L305" s="188"/>
      <c r="M305" s="189"/>
      <c r="N305" s="138"/>
      <c r="O305" s="4"/>
      <c r="P305" s="5"/>
    </row>
    <row r="306" spans="1:16" ht="48" customHeight="1">
      <c r="A306" s="47">
        <v>266</v>
      </c>
      <c r="B306" s="160"/>
      <c r="C306" s="161"/>
      <c r="D306" s="158"/>
      <c r="E306" s="159"/>
      <c r="F306" s="3"/>
      <c r="G306" s="149"/>
      <c r="H306" s="198"/>
      <c r="I306" s="199"/>
      <c r="J306" s="200"/>
      <c r="K306" s="187"/>
      <c r="L306" s="188"/>
      <c r="M306" s="189"/>
      <c r="N306" s="138"/>
      <c r="O306" s="4"/>
      <c r="P306" s="5"/>
    </row>
    <row r="307" spans="1:16" ht="48" customHeight="1">
      <c r="A307" s="47">
        <v>267</v>
      </c>
      <c r="B307" s="160"/>
      <c r="C307" s="161"/>
      <c r="D307" s="158"/>
      <c r="E307" s="159"/>
      <c r="F307" s="3"/>
      <c r="G307" s="149"/>
      <c r="H307" s="198"/>
      <c r="I307" s="199"/>
      <c r="J307" s="200"/>
      <c r="K307" s="187"/>
      <c r="L307" s="188"/>
      <c r="M307" s="189"/>
      <c r="N307" s="138"/>
      <c r="O307" s="4"/>
      <c r="P307" s="5"/>
    </row>
    <row r="308" spans="1:16" ht="48" customHeight="1">
      <c r="A308" s="47">
        <v>268</v>
      </c>
      <c r="B308" s="160"/>
      <c r="C308" s="161"/>
      <c r="D308" s="158"/>
      <c r="E308" s="159"/>
      <c r="F308" s="3"/>
      <c r="G308" s="149"/>
      <c r="H308" s="198"/>
      <c r="I308" s="199"/>
      <c r="J308" s="200"/>
      <c r="K308" s="187"/>
      <c r="L308" s="188"/>
      <c r="M308" s="189"/>
      <c r="N308" s="138"/>
      <c r="O308" s="4"/>
      <c r="P308" s="5"/>
    </row>
    <row r="309" spans="1:16" ht="48" customHeight="1">
      <c r="A309" s="47">
        <v>269</v>
      </c>
      <c r="B309" s="160"/>
      <c r="C309" s="161"/>
      <c r="D309" s="158"/>
      <c r="E309" s="159"/>
      <c r="F309" s="3"/>
      <c r="G309" s="149"/>
      <c r="H309" s="198"/>
      <c r="I309" s="199"/>
      <c r="J309" s="200"/>
      <c r="K309" s="187"/>
      <c r="L309" s="188"/>
      <c r="M309" s="189"/>
      <c r="N309" s="138"/>
      <c r="O309" s="4"/>
      <c r="P309" s="5"/>
    </row>
    <row r="310" spans="1:16" ht="48" customHeight="1">
      <c r="A310" s="47">
        <v>270</v>
      </c>
      <c r="B310" s="160"/>
      <c r="C310" s="161"/>
      <c r="D310" s="158"/>
      <c r="E310" s="159"/>
      <c r="F310" s="3"/>
      <c r="G310" s="149"/>
      <c r="H310" s="198"/>
      <c r="I310" s="199"/>
      <c r="J310" s="200"/>
      <c r="K310" s="187"/>
      <c r="L310" s="188"/>
      <c r="M310" s="189"/>
      <c r="N310" s="138"/>
      <c r="O310" s="4"/>
      <c r="P310" s="5"/>
    </row>
    <row r="311" spans="1:16" ht="48" customHeight="1">
      <c r="A311" s="47">
        <v>271</v>
      </c>
      <c r="B311" s="160"/>
      <c r="C311" s="161"/>
      <c r="D311" s="158"/>
      <c r="E311" s="159"/>
      <c r="F311" s="3"/>
      <c r="G311" s="149"/>
      <c r="H311" s="198"/>
      <c r="I311" s="199"/>
      <c r="J311" s="200"/>
      <c r="K311" s="187"/>
      <c r="L311" s="188"/>
      <c r="M311" s="189"/>
      <c r="N311" s="138"/>
      <c r="O311" s="4"/>
      <c r="P311" s="5"/>
    </row>
    <row r="312" spans="1:16" ht="48" customHeight="1">
      <c r="A312" s="47">
        <v>272</v>
      </c>
      <c r="B312" s="160"/>
      <c r="C312" s="161"/>
      <c r="D312" s="158"/>
      <c r="E312" s="159"/>
      <c r="F312" s="3"/>
      <c r="G312" s="149"/>
      <c r="H312" s="198"/>
      <c r="I312" s="199"/>
      <c r="J312" s="200"/>
      <c r="K312" s="187"/>
      <c r="L312" s="188"/>
      <c r="M312" s="189"/>
      <c r="N312" s="138"/>
      <c r="O312" s="4"/>
      <c r="P312" s="5"/>
    </row>
    <row r="313" spans="1:16" ht="48" customHeight="1">
      <c r="A313" s="47">
        <v>273</v>
      </c>
      <c r="B313" s="160"/>
      <c r="C313" s="161"/>
      <c r="D313" s="158"/>
      <c r="E313" s="159"/>
      <c r="F313" s="3"/>
      <c r="G313" s="149"/>
      <c r="H313" s="198"/>
      <c r="I313" s="199"/>
      <c r="J313" s="200"/>
      <c r="K313" s="187"/>
      <c r="L313" s="188"/>
      <c r="M313" s="189"/>
      <c r="N313" s="138"/>
      <c r="O313" s="4"/>
      <c r="P313" s="5"/>
    </row>
    <row r="314" spans="1:16" ht="48" customHeight="1">
      <c r="A314" s="47">
        <v>274</v>
      </c>
      <c r="B314" s="160"/>
      <c r="C314" s="161"/>
      <c r="D314" s="158"/>
      <c r="E314" s="159"/>
      <c r="F314" s="3"/>
      <c r="G314" s="149"/>
      <c r="H314" s="198"/>
      <c r="I314" s="199"/>
      <c r="J314" s="200"/>
      <c r="K314" s="187"/>
      <c r="L314" s="188"/>
      <c r="M314" s="189"/>
      <c r="N314" s="138"/>
      <c r="O314" s="4"/>
      <c r="P314" s="5"/>
    </row>
    <row r="315" spans="1:16" ht="48" customHeight="1">
      <c r="A315" s="47">
        <v>275</v>
      </c>
      <c r="B315" s="160"/>
      <c r="C315" s="161"/>
      <c r="D315" s="158"/>
      <c r="E315" s="159"/>
      <c r="F315" s="3"/>
      <c r="G315" s="149"/>
      <c r="H315" s="198"/>
      <c r="I315" s="199"/>
      <c r="J315" s="200"/>
      <c r="K315" s="187"/>
      <c r="L315" s="188"/>
      <c r="M315" s="189"/>
      <c r="N315" s="138"/>
      <c r="O315" s="4"/>
      <c r="P315" s="5"/>
    </row>
    <row r="316" spans="1:16" ht="48" customHeight="1">
      <c r="A316" s="47">
        <v>276</v>
      </c>
      <c r="B316" s="160"/>
      <c r="C316" s="161"/>
      <c r="D316" s="158"/>
      <c r="E316" s="159"/>
      <c r="F316" s="3"/>
      <c r="G316" s="149"/>
      <c r="H316" s="198"/>
      <c r="I316" s="199"/>
      <c r="J316" s="200"/>
      <c r="K316" s="187"/>
      <c r="L316" s="188"/>
      <c r="M316" s="189"/>
      <c r="N316" s="138"/>
      <c r="O316" s="4"/>
      <c r="P316" s="5"/>
    </row>
    <row r="317" spans="1:16" ht="48" customHeight="1">
      <c r="A317" s="47">
        <v>277</v>
      </c>
      <c r="B317" s="160"/>
      <c r="C317" s="161"/>
      <c r="D317" s="158"/>
      <c r="E317" s="159"/>
      <c r="F317" s="3"/>
      <c r="G317" s="149"/>
      <c r="H317" s="198"/>
      <c r="I317" s="199"/>
      <c r="J317" s="200"/>
      <c r="K317" s="187"/>
      <c r="L317" s="188"/>
      <c r="M317" s="189"/>
      <c r="N317" s="138"/>
      <c r="O317" s="4"/>
      <c r="P317" s="5"/>
    </row>
    <row r="318" spans="1:16" ht="48" customHeight="1">
      <c r="A318" s="47">
        <v>278</v>
      </c>
      <c r="B318" s="160"/>
      <c r="C318" s="161"/>
      <c r="D318" s="158"/>
      <c r="E318" s="159"/>
      <c r="F318" s="3"/>
      <c r="G318" s="149"/>
      <c r="H318" s="198"/>
      <c r="I318" s="199"/>
      <c r="J318" s="200"/>
      <c r="K318" s="187"/>
      <c r="L318" s="188"/>
      <c r="M318" s="189"/>
      <c r="N318" s="138"/>
      <c r="O318" s="4"/>
      <c r="P318" s="5"/>
    </row>
    <row r="319" spans="1:16" ht="48" customHeight="1">
      <c r="A319" s="47">
        <v>279</v>
      </c>
      <c r="B319" s="160"/>
      <c r="C319" s="161"/>
      <c r="D319" s="158"/>
      <c r="E319" s="159"/>
      <c r="F319" s="3"/>
      <c r="G319" s="149"/>
      <c r="H319" s="198"/>
      <c r="I319" s="199"/>
      <c r="J319" s="200"/>
      <c r="K319" s="187"/>
      <c r="L319" s="188"/>
      <c r="M319" s="189"/>
      <c r="N319" s="138"/>
      <c r="O319" s="4"/>
      <c r="P319" s="5"/>
    </row>
    <row r="320" spans="1:16" ht="48" customHeight="1">
      <c r="A320" s="47">
        <v>280</v>
      </c>
      <c r="B320" s="160"/>
      <c r="C320" s="161"/>
      <c r="D320" s="158"/>
      <c r="E320" s="159"/>
      <c r="F320" s="3"/>
      <c r="G320" s="149"/>
      <c r="H320" s="198"/>
      <c r="I320" s="199"/>
      <c r="J320" s="200"/>
      <c r="K320" s="187"/>
      <c r="L320" s="188"/>
      <c r="M320" s="189"/>
      <c r="N320" s="138"/>
      <c r="O320" s="4"/>
      <c r="P320" s="5"/>
    </row>
    <row r="321" spans="1:16" ht="48" customHeight="1">
      <c r="A321" s="47">
        <v>281</v>
      </c>
      <c r="B321" s="160"/>
      <c r="C321" s="161"/>
      <c r="D321" s="158"/>
      <c r="E321" s="159"/>
      <c r="F321" s="3"/>
      <c r="G321" s="149"/>
      <c r="H321" s="198"/>
      <c r="I321" s="199"/>
      <c r="J321" s="200"/>
      <c r="K321" s="187"/>
      <c r="L321" s="188"/>
      <c r="M321" s="189"/>
      <c r="N321" s="138"/>
      <c r="O321" s="4"/>
      <c r="P321" s="5"/>
    </row>
    <row r="322" spans="1:16" ht="48" customHeight="1">
      <c r="A322" s="47">
        <v>282</v>
      </c>
      <c r="B322" s="160"/>
      <c r="C322" s="161"/>
      <c r="D322" s="158"/>
      <c r="E322" s="159"/>
      <c r="F322" s="3"/>
      <c r="G322" s="149"/>
      <c r="H322" s="198"/>
      <c r="I322" s="199"/>
      <c r="J322" s="200"/>
      <c r="K322" s="187"/>
      <c r="L322" s="188"/>
      <c r="M322" s="189"/>
      <c r="N322" s="138"/>
      <c r="O322" s="4"/>
      <c r="P322" s="5"/>
    </row>
    <row r="323" spans="1:16" ht="48" customHeight="1">
      <c r="A323" s="47">
        <v>283</v>
      </c>
      <c r="B323" s="160"/>
      <c r="C323" s="161"/>
      <c r="D323" s="158"/>
      <c r="E323" s="159"/>
      <c r="F323" s="3"/>
      <c r="G323" s="149"/>
      <c r="H323" s="198"/>
      <c r="I323" s="199"/>
      <c r="J323" s="200"/>
      <c r="K323" s="187"/>
      <c r="L323" s="188"/>
      <c r="M323" s="189"/>
      <c r="N323" s="138"/>
      <c r="O323" s="4"/>
      <c r="P323" s="5"/>
    </row>
    <row r="324" spans="1:16" ht="48" customHeight="1">
      <c r="A324" s="47">
        <v>284</v>
      </c>
      <c r="B324" s="160"/>
      <c r="C324" s="161"/>
      <c r="D324" s="158"/>
      <c r="E324" s="159"/>
      <c r="F324" s="3"/>
      <c r="G324" s="149"/>
      <c r="H324" s="198"/>
      <c r="I324" s="199"/>
      <c r="J324" s="200"/>
      <c r="K324" s="187"/>
      <c r="L324" s="188"/>
      <c r="M324" s="189"/>
      <c r="N324" s="138"/>
      <c r="O324" s="4"/>
      <c r="P324" s="5"/>
    </row>
    <row r="325" spans="1:16" ht="48" customHeight="1">
      <c r="A325" s="47">
        <v>285</v>
      </c>
      <c r="B325" s="160"/>
      <c r="C325" s="161"/>
      <c r="D325" s="158"/>
      <c r="E325" s="159"/>
      <c r="F325" s="3"/>
      <c r="G325" s="149"/>
      <c r="H325" s="198"/>
      <c r="I325" s="199"/>
      <c r="J325" s="200"/>
      <c r="K325" s="187"/>
      <c r="L325" s="188"/>
      <c r="M325" s="189"/>
      <c r="N325" s="138"/>
      <c r="O325" s="4"/>
      <c r="P325" s="5"/>
    </row>
    <row r="326" spans="1:16" ht="48" customHeight="1">
      <c r="A326" s="47">
        <v>286</v>
      </c>
      <c r="B326" s="160"/>
      <c r="C326" s="161"/>
      <c r="D326" s="158"/>
      <c r="E326" s="159"/>
      <c r="F326" s="3"/>
      <c r="G326" s="149"/>
      <c r="H326" s="198"/>
      <c r="I326" s="199"/>
      <c r="J326" s="200"/>
      <c r="K326" s="187"/>
      <c r="L326" s="188"/>
      <c r="M326" s="189"/>
      <c r="N326" s="138"/>
      <c r="O326" s="4"/>
      <c r="P326" s="5"/>
    </row>
    <row r="327" spans="1:16" ht="48" customHeight="1">
      <c r="A327" s="47">
        <v>287</v>
      </c>
      <c r="B327" s="160"/>
      <c r="C327" s="161"/>
      <c r="D327" s="158"/>
      <c r="E327" s="159"/>
      <c r="F327" s="3"/>
      <c r="G327" s="149"/>
      <c r="H327" s="198"/>
      <c r="I327" s="199"/>
      <c r="J327" s="200"/>
      <c r="K327" s="187"/>
      <c r="L327" s="188"/>
      <c r="M327" s="189"/>
      <c r="N327" s="138"/>
      <c r="O327" s="4"/>
      <c r="P327" s="5"/>
    </row>
    <row r="328" spans="1:16" ht="48" customHeight="1">
      <c r="A328" s="47">
        <v>288</v>
      </c>
      <c r="B328" s="160"/>
      <c r="C328" s="161"/>
      <c r="D328" s="158"/>
      <c r="E328" s="159"/>
      <c r="F328" s="3"/>
      <c r="G328" s="149"/>
      <c r="H328" s="198"/>
      <c r="I328" s="199"/>
      <c r="J328" s="200"/>
      <c r="K328" s="187"/>
      <c r="L328" s="188"/>
      <c r="M328" s="189"/>
      <c r="N328" s="138"/>
      <c r="O328" s="4"/>
      <c r="P328" s="5"/>
    </row>
    <row r="329" spans="1:16" ht="48" customHeight="1">
      <c r="A329" s="47">
        <v>289</v>
      </c>
      <c r="B329" s="160"/>
      <c r="C329" s="161"/>
      <c r="D329" s="158"/>
      <c r="E329" s="159"/>
      <c r="F329" s="3"/>
      <c r="G329" s="149"/>
      <c r="H329" s="198"/>
      <c r="I329" s="199"/>
      <c r="J329" s="200"/>
      <c r="K329" s="187"/>
      <c r="L329" s="188"/>
      <c r="M329" s="189"/>
      <c r="N329" s="138"/>
      <c r="O329" s="4"/>
      <c r="P329" s="5"/>
    </row>
    <row r="330" spans="1:16" ht="48" customHeight="1">
      <c r="A330" s="47">
        <v>290</v>
      </c>
      <c r="B330" s="160"/>
      <c r="C330" s="161"/>
      <c r="D330" s="158"/>
      <c r="E330" s="159"/>
      <c r="F330" s="3"/>
      <c r="G330" s="149"/>
      <c r="H330" s="198"/>
      <c r="I330" s="199"/>
      <c r="J330" s="200"/>
      <c r="K330" s="187"/>
      <c r="L330" s="188"/>
      <c r="M330" s="189"/>
      <c r="N330" s="138"/>
      <c r="O330" s="4"/>
      <c r="P330" s="5"/>
    </row>
    <row r="331" spans="1:16" ht="48" customHeight="1">
      <c r="A331" s="47">
        <v>291</v>
      </c>
      <c r="B331" s="160"/>
      <c r="C331" s="161"/>
      <c r="D331" s="158"/>
      <c r="E331" s="159"/>
      <c r="F331" s="3"/>
      <c r="G331" s="149"/>
      <c r="H331" s="198"/>
      <c r="I331" s="199"/>
      <c r="J331" s="200"/>
      <c r="K331" s="187"/>
      <c r="L331" s="188"/>
      <c r="M331" s="189"/>
      <c r="N331" s="138"/>
      <c r="O331" s="4"/>
      <c r="P331" s="5"/>
    </row>
    <row r="332" spans="1:16" ht="48" customHeight="1">
      <c r="A332" s="47">
        <v>292</v>
      </c>
      <c r="B332" s="160"/>
      <c r="C332" s="161"/>
      <c r="D332" s="158"/>
      <c r="E332" s="159"/>
      <c r="F332" s="3"/>
      <c r="G332" s="149"/>
      <c r="H332" s="198"/>
      <c r="I332" s="199"/>
      <c r="J332" s="200"/>
      <c r="K332" s="187"/>
      <c r="L332" s="188"/>
      <c r="M332" s="189"/>
      <c r="N332" s="138"/>
      <c r="O332" s="4"/>
      <c r="P332" s="5"/>
    </row>
    <row r="333" spans="1:16" ht="48" customHeight="1">
      <c r="A333" s="47">
        <v>293</v>
      </c>
      <c r="B333" s="160"/>
      <c r="C333" s="161"/>
      <c r="D333" s="158"/>
      <c r="E333" s="159"/>
      <c r="F333" s="3"/>
      <c r="G333" s="149"/>
      <c r="H333" s="198"/>
      <c r="I333" s="199"/>
      <c r="J333" s="200"/>
      <c r="K333" s="187"/>
      <c r="L333" s="188"/>
      <c r="M333" s="189"/>
      <c r="N333" s="138"/>
      <c r="O333" s="4"/>
      <c r="P333" s="5"/>
    </row>
    <row r="334" spans="1:16" ht="48" customHeight="1">
      <c r="A334" s="47">
        <v>294</v>
      </c>
      <c r="B334" s="160"/>
      <c r="C334" s="161"/>
      <c r="D334" s="158"/>
      <c r="E334" s="159"/>
      <c r="F334" s="3"/>
      <c r="G334" s="149"/>
      <c r="H334" s="198"/>
      <c r="I334" s="199"/>
      <c r="J334" s="200"/>
      <c r="K334" s="187"/>
      <c r="L334" s="188"/>
      <c r="M334" s="189"/>
      <c r="N334" s="138"/>
      <c r="O334" s="4"/>
      <c r="P334" s="5"/>
    </row>
    <row r="335" spans="1:16" ht="48" customHeight="1">
      <c r="A335" s="47">
        <v>295</v>
      </c>
      <c r="B335" s="160"/>
      <c r="C335" s="161"/>
      <c r="D335" s="158"/>
      <c r="E335" s="159"/>
      <c r="F335" s="3"/>
      <c r="G335" s="149"/>
      <c r="H335" s="198"/>
      <c r="I335" s="199"/>
      <c r="J335" s="200"/>
      <c r="K335" s="187"/>
      <c r="L335" s="188"/>
      <c r="M335" s="189"/>
      <c r="N335" s="138"/>
      <c r="O335" s="4"/>
      <c r="P335" s="5"/>
    </row>
    <row r="336" spans="1:16" ht="48" customHeight="1">
      <c r="A336" s="47">
        <v>296</v>
      </c>
      <c r="B336" s="160"/>
      <c r="C336" s="161"/>
      <c r="D336" s="158"/>
      <c r="E336" s="159"/>
      <c r="F336" s="3"/>
      <c r="G336" s="149"/>
      <c r="H336" s="198"/>
      <c r="I336" s="199"/>
      <c r="J336" s="200"/>
      <c r="K336" s="187"/>
      <c r="L336" s="188"/>
      <c r="M336" s="189"/>
      <c r="N336" s="138"/>
      <c r="O336" s="4"/>
      <c r="P336" s="5"/>
    </row>
    <row r="337" spans="1:16" ht="48" customHeight="1">
      <c r="A337" s="47">
        <v>297</v>
      </c>
      <c r="B337" s="160"/>
      <c r="C337" s="161"/>
      <c r="D337" s="158"/>
      <c r="E337" s="159"/>
      <c r="F337" s="3"/>
      <c r="G337" s="149"/>
      <c r="H337" s="198"/>
      <c r="I337" s="199"/>
      <c r="J337" s="200"/>
      <c r="K337" s="187"/>
      <c r="L337" s="188"/>
      <c r="M337" s="189"/>
      <c r="N337" s="138"/>
      <c r="O337" s="4"/>
      <c r="P337" s="5"/>
    </row>
    <row r="338" spans="1:16" ht="48" customHeight="1">
      <c r="A338" s="47">
        <v>298</v>
      </c>
      <c r="B338" s="160"/>
      <c r="C338" s="161"/>
      <c r="D338" s="158"/>
      <c r="E338" s="159"/>
      <c r="F338" s="3"/>
      <c r="G338" s="149"/>
      <c r="H338" s="198"/>
      <c r="I338" s="199"/>
      <c r="J338" s="200"/>
      <c r="K338" s="187"/>
      <c r="L338" s="188"/>
      <c r="M338" s="189"/>
      <c r="N338" s="138"/>
      <c r="O338" s="4"/>
      <c r="P338" s="5"/>
    </row>
    <row r="339" spans="1:16" ht="48" customHeight="1">
      <c r="A339" s="47">
        <v>299</v>
      </c>
      <c r="B339" s="160"/>
      <c r="C339" s="161"/>
      <c r="D339" s="158"/>
      <c r="E339" s="159"/>
      <c r="F339" s="3"/>
      <c r="G339" s="149"/>
      <c r="H339" s="198"/>
      <c r="I339" s="199"/>
      <c r="J339" s="200"/>
      <c r="K339" s="187"/>
      <c r="L339" s="188"/>
      <c r="M339" s="189"/>
      <c r="N339" s="138"/>
      <c r="O339" s="4"/>
      <c r="P339" s="5"/>
    </row>
    <row r="340" spans="1:16" ht="48" customHeight="1">
      <c r="A340" s="47">
        <v>300</v>
      </c>
      <c r="B340" s="160"/>
      <c r="C340" s="161"/>
      <c r="D340" s="158"/>
      <c r="E340" s="159"/>
      <c r="F340" s="3"/>
      <c r="G340" s="149"/>
      <c r="H340" s="198"/>
      <c r="I340" s="199"/>
      <c r="J340" s="200"/>
      <c r="K340" s="187"/>
      <c r="L340" s="188"/>
      <c r="M340" s="189"/>
      <c r="N340" s="138"/>
      <c r="O340" s="4"/>
      <c r="P340" s="5"/>
    </row>
    <row r="341" spans="1:16" ht="48" customHeight="1">
      <c r="A341" s="47">
        <v>301</v>
      </c>
      <c r="B341" s="160"/>
      <c r="C341" s="161"/>
      <c r="D341" s="158"/>
      <c r="E341" s="159"/>
      <c r="F341" s="3"/>
      <c r="G341" s="149"/>
      <c r="H341" s="198"/>
      <c r="I341" s="199"/>
      <c r="J341" s="200"/>
      <c r="K341" s="187"/>
      <c r="L341" s="188"/>
      <c r="M341" s="189"/>
      <c r="N341" s="138"/>
      <c r="O341" s="4"/>
      <c r="P341" s="5"/>
    </row>
    <row r="342" spans="1:16" ht="48" customHeight="1">
      <c r="A342" s="47">
        <v>302</v>
      </c>
      <c r="B342" s="160"/>
      <c r="C342" s="161"/>
      <c r="D342" s="158"/>
      <c r="E342" s="159"/>
      <c r="F342" s="3"/>
      <c r="G342" s="149"/>
      <c r="H342" s="198"/>
      <c r="I342" s="199"/>
      <c r="J342" s="200"/>
      <c r="K342" s="187"/>
      <c r="L342" s="188"/>
      <c r="M342" s="189"/>
      <c r="N342" s="138"/>
      <c r="O342" s="4"/>
      <c r="P342" s="5"/>
    </row>
    <row r="343" spans="1:16" ht="48" customHeight="1">
      <c r="A343" s="47">
        <v>303</v>
      </c>
      <c r="B343" s="160"/>
      <c r="C343" s="161"/>
      <c r="D343" s="158"/>
      <c r="E343" s="159"/>
      <c r="F343" s="3"/>
      <c r="G343" s="149"/>
      <c r="H343" s="198"/>
      <c r="I343" s="199"/>
      <c r="J343" s="200"/>
      <c r="K343" s="187"/>
      <c r="L343" s="188"/>
      <c r="M343" s="189"/>
      <c r="N343" s="138"/>
      <c r="O343" s="4"/>
      <c r="P343" s="5"/>
    </row>
    <row r="344" spans="1:16" ht="48" customHeight="1">
      <c r="A344" s="47">
        <v>304</v>
      </c>
      <c r="B344" s="160"/>
      <c r="C344" s="161"/>
      <c r="D344" s="158"/>
      <c r="E344" s="159"/>
      <c r="F344" s="3"/>
      <c r="G344" s="149"/>
      <c r="H344" s="198"/>
      <c r="I344" s="199"/>
      <c r="J344" s="200"/>
      <c r="K344" s="187"/>
      <c r="L344" s="188"/>
      <c r="M344" s="189"/>
      <c r="N344" s="138"/>
      <c r="O344" s="4"/>
      <c r="P344" s="5"/>
    </row>
    <row r="345" spans="1:16" ht="48" customHeight="1">
      <c r="A345" s="47">
        <v>305</v>
      </c>
      <c r="B345" s="160"/>
      <c r="C345" s="161"/>
      <c r="D345" s="158"/>
      <c r="E345" s="159"/>
      <c r="F345" s="3"/>
      <c r="G345" s="149"/>
      <c r="H345" s="198"/>
      <c r="I345" s="199"/>
      <c r="J345" s="200"/>
      <c r="K345" s="187"/>
      <c r="L345" s="188"/>
      <c r="M345" s="189"/>
      <c r="N345" s="138"/>
      <c r="O345" s="4"/>
      <c r="P345" s="5"/>
    </row>
    <row r="346" spans="1:16" ht="48" customHeight="1">
      <c r="A346" s="47">
        <v>306</v>
      </c>
      <c r="B346" s="160"/>
      <c r="C346" s="161"/>
      <c r="D346" s="158"/>
      <c r="E346" s="159"/>
      <c r="F346" s="3"/>
      <c r="G346" s="149"/>
      <c r="H346" s="198"/>
      <c r="I346" s="199"/>
      <c r="J346" s="200"/>
      <c r="K346" s="187"/>
      <c r="L346" s="188"/>
      <c r="M346" s="189"/>
      <c r="N346" s="138"/>
      <c r="O346" s="4"/>
      <c r="P346" s="5"/>
    </row>
    <row r="347" spans="1:16" ht="48" customHeight="1">
      <c r="A347" s="47">
        <v>307</v>
      </c>
      <c r="B347" s="160"/>
      <c r="C347" s="161"/>
      <c r="D347" s="158"/>
      <c r="E347" s="159"/>
      <c r="F347" s="3"/>
      <c r="G347" s="149"/>
      <c r="H347" s="198"/>
      <c r="I347" s="199"/>
      <c r="J347" s="200"/>
      <c r="K347" s="187"/>
      <c r="L347" s="188"/>
      <c r="M347" s="189"/>
      <c r="N347" s="138"/>
      <c r="O347" s="4"/>
      <c r="P347" s="5"/>
    </row>
    <row r="348" spans="1:16" ht="48" customHeight="1">
      <c r="A348" s="47">
        <v>308</v>
      </c>
      <c r="B348" s="160"/>
      <c r="C348" s="161"/>
      <c r="D348" s="158"/>
      <c r="E348" s="159"/>
      <c r="F348" s="3"/>
      <c r="G348" s="149"/>
      <c r="H348" s="198"/>
      <c r="I348" s="199"/>
      <c r="J348" s="200"/>
      <c r="K348" s="187"/>
      <c r="L348" s="188"/>
      <c r="M348" s="189"/>
      <c r="N348" s="138"/>
      <c r="O348" s="4"/>
      <c r="P348" s="5"/>
    </row>
    <row r="349" spans="1:16" ht="48" customHeight="1">
      <c r="A349" s="47">
        <v>309</v>
      </c>
      <c r="B349" s="160"/>
      <c r="C349" s="161"/>
      <c r="D349" s="158"/>
      <c r="E349" s="159"/>
      <c r="F349" s="3"/>
      <c r="G349" s="149"/>
      <c r="H349" s="198"/>
      <c r="I349" s="199"/>
      <c r="J349" s="200"/>
      <c r="K349" s="187"/>
      <c r="L349" s="188"/>
      <c r="M349" s="189"/>
      <c r="N349" s="138"/>
      <c r="O349" s="4"/>
      <c r="P349" s="5"/>
    </row>
    <row r="350" spans="1:16" ht="48" customHeight="1">
      <c r="A350" s="47">
        <v>310</v>
      </c>
      <c r="B350" s="160"/>
      <c r="C350" s="161"/>
      <c r="D350" s="158"/>
      <c r="E350" s="159"/>
      <c r="F350" s="3"/>
      <c r="G350" s="149"/>
      <c r="H350" s="198"/>
      <c r="I350" s="199"/>
      <c r="J350" s="200"/>
      <c r="K350" s="187"/>
      <c r="L350" s="188"/>
      <c r="M350" s="189"/>
      <c r="N350" s="138"/>
      <c r="O350" s="4"/>
      <c r="P350" s="5"/>
    </row>
    <row r="351" spans="1:16" ht="48" customHeight="1">
      <c r="A351" s="47">
        <v>311</v>
      </c>
      <c r="B351" s="160"/>
      <c r="C351" s="161"/>
      <c r="D351" s="158"/>
      <c r="E351" s="159"/>
      <c r="F351" s="3"/>
      <c r="G351" s="149"/>
      <c r="H351" s="198"/>
      <c r="I351" s="199"/>
      <c r="J351" s="200"/>
      <c r="K351" s="187"/>
      <c r="L351" s="188"/>
      <c r="M351" s="189"/>
      <c r="N351" s="138"/>
      <c r="O351" s="4"/>
      <c r="P351" s="5"/>
    </row>
    <row r="352" spans="1:16" ht="48" customHeight="1">
      <c r="A352" s="47">
        <v>312</v>
      </c>
      <c r="B352" s="160"/>
      <c r="C352" s="161"/>
      <c r="D352" s="158"/>
      <c r="E352" s="159"/>
      <c r="F352" s="3"/>
      <c r="G352" s="149"/>
      <c r="H352" s="198"/>
      <c r="I352" s="199"/>
      <c r="J352" s="200"/>
      <c r="K352" s="187"/>
      <c r="L352" s="188"/>
      <c r="M352" s="189"/>
      <c r="N352" s="138"/>
      <c r="O352" s="4"/>
      <c r="P352" s="5"/>
    </row>
    <row r="353" spans="1:16" ht="48" customHeight="1">
      <c r="A353" s="47">
        <v>313</v>
      </c>
      <c r="B353" s="160"/>
      <c r="C353" s="161"/>
      <c r="D353" s="158"/>
      <c r="E353" s="159"/>
      <c r="F353" s="3"/>
      <c r="G353" s="149"/>
      <c r="H353" s="198"/>
      <c r="I353" s="199"/>
      <c r="J353" s="200"/>
      <c r="K353" s="187"/>
      <c r="L353" s="188"/>
      <c r="M353" s="189"/>
      <c r="N353" s="138"/>
      <c r="O353" s="4"/>
      <c r="P353" s="5"/>
    </row>
    <row r="354" spans="1:16" ht="48" customHeight="1">
      <c r="A354" s="47">
        <v>314</v>
      </c>
      <c r="B354" s="160"/>
      <c r="C354" s="161"/>
      <c r="D354" s="158"/>
      <c r="E354" s="159"/>
      <c r="F354" s="3"/>
      <c r="G354" s="149"/>
      <c r="H354" s="198"/>
      <c r="I354" s="199"/>
      <c r="J354" s="200"/>
      <c r="K354" s="187"/>
      <c r="L354" s="188"/>
      <c r="M354" s="189"/>
      <c r="N354" s="138"/>
      <c r="O354" s="4"/>
      <c r="P354" s="5"/>
    </row>
    <row r="355" spans="1:16" ht="48" customHeight="1">
      <c r="A355" s="47">
        <v>315</v>
      </c>
      <c r="B355" s="160"/>
      <c r="C355" s="161"/>
      <c r="D355" s="158"/>
      <c r="E355" s="159"/>
      <c r="F355" s="3"/>
      <c r="G355" s="149"/>
      <c r="H355" s="198"/>
      <c r="I355" s="199"/>
      <c r="J355" s="200"/>
      <c r="K355" s="187"/>
      <c r="L355" s="188"/>
      <c r="M355" s="189"/>
      <c r="N355" s="138"/>
      <c r="O355" s="4"/>
      <c r="P355" s="5"/>
    </row>
    <row r="356" spans="1:16" ht="48" customHeight="1">
      <c r="A356" s="47">
        <v>316</v>
      </c>
      <c r="B356" s="160"/>
      <c r="C356" s="161"/>
      <c r="D356" s="158"/>
      <c r="E356" s="159"/>
      <c r="F356" s="3"/>
      <c r="G356" s="149"/>
      <c r="H356" s="198"/>
      <c r="I356" s="199"/>
      <c r="J356" s="200"/>
      <c r="K356" s="187"/>
      <c r="L356" s="188"/>
      <c r="M356" s="189"/>
      <c r="N356" s="138"/>
      <c r="O356" s="4"/>
      <c r="P356" s="5"/>
    </row>
    <row r="357" spans="1:16" ht="48" customHeight="1">
      <c r="A357" s="47">
        <v>317</v>
      </c>
      <c r="B357" s="160"/>
      <c r="C357" s="161"/>
      <c r="D357" s="158"/>
      <c r="E357" s="159"/>
      <c r="F357" s="3"/>
      <c r="G357" s="149"/>
      <c r="H357" s="198"/>
      <c r="I357" s="199"/>
      <c r="J357" s="200"/>
      <c r="K357" s="187"/>
      <c r="L357" s="188"/>
      <c r="M357" s="189"/>
      <c r="N357" s="138"/>
      <c r="O357" s="4"/>
      <c r="P357" s="5"/>
    </row>
    <row r="358" spans="1:16" ht="48" customHeight="1">
      <c r="A358" s="47">
        <v>318</v>
      </c>
      <c r="B358" s="160"/>
      <c r="C358" s="161"/>
      <c r="D358" s="158"/>
      <c r="E358" s="159"/>
      <c r="F358" s="3"/>
      <c r="G358" s="149"/>
      <c r="H358" s="198"/>
      <c r="I358" s="199"/>
      <c r="J358" s="200"/>
      <c r="K358" s="187"/>
      <c r="L358" s="188"/>
      <c r="M358" s="189"/>
      <c r="N358" s="138"/>
      <c r="O358" s="4"/>
      <c r="P358" s="5"/>
    </row>
    <row r="359" spans="1:16" ht="48" customHeight="1">
      <c r="A359" s="47">
        <v>319</v>
      </c>
      <c r="B359" s="160"/>
      <c r="C359" s="161"/>
      <c r="D359" s="158"/>
      <c r="E359" s="159"/>
      <c r="F359" s="3"/>
      <c r="G359" s="149"/>
      <c r="H359" s="198"/>
      <c r="I359" s="199"/>
      <c r="J359" s="200"/>
      <c r="K359" s="187"/>
      <c r="L359" s="188"/>
      <c r="M359" s="189"/>
      <c r="N359" s="138"/>
      <c r="O359" s="4"/>
      <c r="P359" s="5"/>
    </row>
    <row r="360" spans="1:16" ht="48" customHeight="1">
      <c r="A360" s="47">
        <v>320</v>
      </c>
      <c r="B360" s="160"/>
      <c r="C360" s="161"/>
      <c r="D360" s="158"/>
      <c r="E360" s="159"/>
      <c r="F360" s="3"/>
      <c r="G360" s="149"/>
      <c r="H360" s="198"/>
      <c r="I360" s="199"/>
      <c r="J360" s="200"/>
      <c r="K360" s="187"/>
      <c r="L360" s="188"/>
      <c r="M360" s="189"/>
      <c r="N360" s="138"/>
      <c r="O360" s="4"/>
      <c r="P360" s="5"/>
    </row>
    <row r="361" spans="1:16" ht="48" customHeight="1">
      <c r="A361" s="47">
        <v>321</v>
      </c>
      <c r="B361" s="160"/>
      <c r="C361" s="161"/>
      <c r="D361" s="158"/>
      <c r="E361" s="159"/>
      <c r="F361" s="3"/>
      <c r="G361" s="149"/>
      <c r="H361" s="198"/>
      <c r="I361" s="199"/>
      <c r="J361" s="200"/>
      <c r="K361" s="187"/>
      <c r="L361" s="188"/>
      <c r="M361" s="189"/>
      <c r="N361" s="138"/>
      <c r="O361" s="4"/>
      <c r="P361" s="5"/>
    </row>
    <row r="362" spans="1:16" ht="48" customHeight="1">
      <c r="A362" s="47">
        <v>322</v>
      </c>
      <c r="B362" s="160"/>
      <c r="C362" s="161"/>
      <c r="D362" s="158"/>
      <c r="E362" s="159"/>
      <c r="F362" s="3"/>
      <c r="G362" s="149"/>
      <c r="H362" s="198"/>
      <c r="I362" s="199"/>
      <c r="J362" s="200"/>
      <c r="K362" s="187"/>
      <c r="L362" s="188"/>
      <c r="M362" s="189"/>
      <c r="N362" s="138"/>
      <c r="O362" s="4"/>
      <c r="P362" s="5"/>
    </row>
    <row r="363" spans="1:16" ht="48" customHeight="1">
      <c r="A363" s="47">
        <v>323</v>
      </c>
      <c r="B363" s="160"/>
      <c r="C363" s="161"/>
      <c r="D363" s="158"/>
      <c r="E363" s="159"/>
      <c r="F363" s="3"/>
      <c r="G363" s="149"/>
      <c r="H363" s="198"/>
      <c r="I363" s="199"/>
      <c r="J363" s="200"/>
      <c r="K363" s="187"/>
      <c r="L363" s="188"/>
      <c r="M363" s="189"/>
      <c r="N363" s="138"/>
      <c r="O363" s="4"/>
      <c r="P363" s="5"/>
    </row>
    <row r="364" spans="1:16" ht="48" customHeight="1">
      <c r="A364" s="47">
        <v>324</v>
      </c>
      <c r="B364" s="160"/>
      <c r="C364" s="161"/>
      <c r="D364" s="158"/>
      <c r="E364" s="159"/>
      <c r="F364" s="3"/>
      <c r="G364" s="149"/>
      <c r="H364" s="198"/>
      <c r="I364" s="199"/>
      <c r="J364" s="200"/>
      <c r="K364" s="187"/>
      <c r="L364" s="188"/>
      <c r="M364" s="189"/>
      <c r="N364" s="138"/>
      <c r="O364" s="4"/>
      <c r="P364" s="5"/>
    </row>
    <row r="365" spans="1:16" ht="48" customHeight="1">
      <c r="A365" s="47">
        <v>325</v>
      </c>
      <c r="B365" s="160"/>
      <c r="C365" s="161"/>
      <c r="D365" s="158"/>
      <c r="E365" s="159"/>
      <c r="F365" s="3"/>
      <c r="G365" s="149"/>
      <c r="H365" s="198"/>
      <c r="I365" s="199"/>
      <c r="J365" s="200"/>
      <c r="K365" s="187"/>
      <c r="L365" s="188"/>
      <c r="M365" s="189"/>
      <c r="N365" s="138"/>
      <c r="O365" s="4"/>
      <c r="P365" s="5"/>
    </row>
    <row r="366" spans="1:16" ht="48" customHeight="1">
      <c r="A366" s="47">
        <v>326</v>
      </c>
      <c r="B366" s="160"/>
      <c r="C366" s="161"/>
      <c r="D366" s="158"/>
      <c r="E366" s="159"/>
      <c r="F366" s="3"/>
      <c r="G366" s="149"/>
      <c r="H366" s="198"/>
      <c r="I366" s="199"/>
      <c r="J366" s="200"/>
      <c r="K366" s="187"/>
      <c r="L366" s="188"/>
      <c r="M366" s="189"/>
      <c r="N366" s="138"/>
      <c r="O366" s="4"/>
      <c r="P366" s="5"/>
    </row>
    <row r="367" spans="1:16" ht="48" customHeight="1">
      <c r="A367" s="47">
        <v>327</v>
      </c>
      <c r="B367" s="160"/>
      <c r="C367" s="161"/>
      <c r="D367" s="158"/>
      <c r="E367" s="159"/>
      <c r="F367" s="3"/>
      <c r="G367" s="149"/>
      <c r="H367" s="198"/>
      <c r="I367" s="199"/>
      <c r="J367" s="200"/>
      <c r="K367" s="187"/>
      <c r="L367" s="188"/>
      <c r="M367" s="189"/>
      <c r="N367" s="138"/>
      <c r="O367" s="4"/>
      <c r="P367" s="5"/>
    </row>
    <row r="368" spans="1:16" ht="48" customHeight="1">
      <c r="A368" s="47">
        <v>328</v>
      </c>
      <c r="B368" s="160"/>
      <c r="C368" s="161"/>
      <c r="D368" s="158"/>
      <c r="E368" s="159"/>
      <c r="F368" s="3"/>
      <c r="G368" s="149"/>
      <c r="H368" s="198"/>
      <c r="I368" s="199"/>
      <c r="J368" s="200"/>
      <c r="K368" s="187"/>
      <c r="L368" s="188"/>
      <c r="M368" s="189"/>
      <c r="N368" s="138"/>
      <c r="O368" s="4"/>
      <c r="P368" s="5"/>
    </row>
    <row r="369" spans="1:16" ht="48" customHeight="1">
      <c r="A369" s="47">
        <v>329</v>
      </c>
      <c r="B369" s="160"/>
      <c r="C369" s="161"/>
      <c r="D369" s="158"/>
      <c r="E369" s="159"/>
      <c r="F369" s="3"/>
      <c r="G369" s="149"/>
      <c r="H369" s="198"/>
      <c r="I369" s="199"/>
      <c r="J369" s="200"/>
      <c r="K369" s="187"/>
      <c r="L369" s="188"/>
      <c r="M369" s="189"/>
      <c r="N369" s="138"/>
      <c r="O369" s="4"/>
      <c r="P369" s="5"/>
    </row>
    <row r="370" spans="1:16" ht="48" customHeight="1">
      <c r="A370" s="47">
        <v>330</v>
      </c>
      <c r="B370" s="160"/>
      <c r="C370" s="161"/>
      <c r="D370" s="158"/>
      <c r="E370" s="159"/>
      <c r="F370" s="3"/>
      <c r="G370" s="149"/>
      <c r="H370" s="198"/>
      <c r="I370" s="199"/>
      <c r="J370" s="200"/>
      <c r="K370" s="187"/>
      <c r="L370" s="188"/>
      <c r="M370" s="189"/>
      <c r="N370" s="138"/>
      <c r="O370" s="4"/>
      <c r="P370" s="5"/>
    </row>
    <row r="371" spans="1:16" ht="48" customHeight="1">
      <c r="A371" s="47">
        <v>331</v>
      </c>
      <c r="B371" s="160"/>
      <c r="C371" s="161"/>
      <c r="D371" s="158"/>
      <c r="E371" s="159"/>
      <c r="F371" s="3"/>
      <c r="G371" s="149"/>
      <c r="H371" s="198"/>
      <c r="I371" s="199"/>
      <c r="J371" s="200"/>
      <c r="K371" s="187"/>
      <c r="L371" s="188"/>
      <c r="M371" s="189"/>
      <c r="N371" s="138"/>
      <c r="O371" s="4"/>
      <c r="P371" s="5"/>
    </row>
    <row r="372" spans="1:16" ht="48" customHeight="1">
      <c r="A372" s="47">
        <v>332</v>
      </c>
      <c r="B372" s="160"/>
      <c r="C372" s="161"/>
      <c r="D372" s="158"/>
      <c r="E372" s="159"/>
      <c r="F372" s="3"/>
      <c r="G372" s="149"/>
      <c r="H372" s="198"/>
      <c r="I372" s="199"/>
      <c r="J372" s="200"/>
      <c r="K372" s="187"/>
      <c r="L372" s="188"/>
      <c r="M372" s="189"/>
      <c r="N372" s="138"/>
      <c r="O372" s="4"/>
      <c r="P372" s="5"/>
    </row>
    <row r="373" spans="1:16" ht="48" customHeight="1">
      <c r="A373" s="47">
        <v>333</v>
      </c>
      <c r="B373" s="160"/>
      <c r="C373" s="161"/>
      <c r="D373" s="158"/>
      <c r="E373" s="159"/>
      <c r="F373" s="3"/>
      <c r="G373" s="149"/>
      <c r="H373" s="198"/>
      <c r="I373" s="199"/>
      <c r="J373" s="200"/>
      <c r="K373" s="187"/>
      <c r="L373" s="188"/>
      <c r="M373" s="189"/>
      <c r="N373" s="138"/>
      <c r="O373" s="4"/>
      <c r="P373" s="5"/>
    </row>
    <row r="374" spans="1:16" ht="48" customHeight="1">
      <c r="A374" s="47">
        <v>334</v>
      </c>
      <c r="B374" s="160"/>
      <c r="C374" s="161"/>
      <c r="D374" s="158"/>
      <c r="E374" s="159"/>
      <c r="F374" s="3"/>
      <c r="G374" s="149"/>
      <c r="H374" s="198"/>
      <c r="I374" s="199"/>
      <c r="J374" s="200"/>
      <c r="K374" s="187"/>
      <c r="L374" s="188"/>
      <c r="M374" s="189"/>
      <c r="N374" s="138"/>
      <c r="O374" s="4"/>
      <c r="P374" s="5"/>
    </row>
    <row r="375" spans="1:16" ht="48" customHeight="1">
      <c r="A375" s="47">
        <v>335</v>
      </c>
      <c r="B375" s="160"/>
      <c r="C375" s="161"/>
      <c r="D375" s="158"/>
      <c r="E375" s="159"/>
      <c r="F375" s="3"/>
      <c r="G375" s="149"/>
      <c r="H375" s="198"/>
      <c r="I375" s="199"/>
      <c r="J375" s="200"/>
      <c r="K375" s="187"/>
      <c r="L375" s="188"/>
      <c r="M375" s="189"/>
      <c r="N375" s="138"/>
      <c r="O375" s="4"/>
      <c r="P375" s="5"/>
    </row>
    <row r="376" spans="1:16" ht="48" customHeight="1">
      <c r="A376" s="47">
        <v>336</v>
      </c>
      <c r="B376" s="160"/>
      <c r="C376" s="161"/>
      <c r="D376" s="158"/>
      <c r="E376" s="159"/>
      <c r="F376" s="3"/>
      <c r="G376" s="149"/>
      <c r="H376" s="198"/>
      <c r="I376" s="199"/>
      <c r="J376" s="200"/>
      <c r="K376" s="187"/>
      <c r="L376" s="188"/>
      <c r="M376" s="189"/>
      <c r="N376" s="138"/>
      <c r="O376" s="4"/>
      <c r="P376" s="5"/>
    </row>
    <row r="377" spans="1:16" ht="48" customHeight="1">
      <c r="A377" s="47">
        <v>337</v>
      </c>
      <c r="B377" s="160"/>
      <c r="C377" s="161"/>
      <c r="D377" s="158"/>
      <c r="E377" s="159"/>
      <c r="F377" s="3"/>
      <c r="G377" s="149"/>
      <c r="H377" s="198"/>
      <c r="I377" s="199"/>
      <c r="J377" s="200"/>
      <c r="K377" s="187"/>
      <c r="L377" s="188"/>
      <c r="M377" s="189"/>
      <c r="N377" s="138"/>
      <c r="O377" s="4"/>
      <c r="P377" s="5"/>
    </row>
    <row r="378" spans="1:16" ht="48" customHeight="1">
      <c r="A378" s="47">
        <v>338</v>
      </c>
      <c r="B378" s="160"/>
      <c r="C378" s="161"/>
      <c r="D378" s="158"/>
      <c r="E378" s="159"/>
      <c r="F378" s="3"/>
      <c r="G378" s="149"/>
      <c r="H378" s="198"/>
      <c r="I378" s="199"/>
      <c r="J378" s="200"/>
      <c r="K378" s="187"/>
      <c r="L378" s="188"/>
      <c r="M378" s="189"/>
      <c r="N378" s="138"/>
      <c r="O378" s="4"/>
      <c r="P378" s="5"/>
    </row>
    <row r="379" spans="1:16" ht="48" customHeight="1">
      <c r="A379" s="47">
        <v>339</v>
      </c>
      <c r="B379" s="160"/>
      <c r="C379" s="161"/>
      <c r="D379" s="158"/>
      <c r="E379" s="159"/>
      <c r="F379" s="3"/>
      <c r="G379" s="149"/>
      <c r="H379" s="198"/>
      <c r="I379" s="199"/>
      <c r="J379" s="200"/>
      <c r="K379" s="187"/>
      <c r="L379" s="188"/>
      <c r="M379" s="189"/>
      <c r="N379" s="138"/>
      <c r="O379" s="4"/>
      <c r="P379" s="5"/>
    </row>
    <row r="380" spans="1:16" ht="48" customHeight="1">
      <c r="A380" s="47">
        <v>340</v>
      </c>
      <c r="B380" s="160"/>
      <c r="C380" s="161"/>
      <c r="D380" s="158"/>
      <c r="E380" s="159"/>
      <c r="F380" s="3"/>
      <c r="G380" s="149"/>
      <c r="H380" s="198"/>
      <c r="I380" s="199"/>
      <c r="J380" s="200"/>
      <c r="K380" s="187"/>
      <c r="L380" s="188"/>
      <c r="M380" s="189"/>
      <c r="N380" s="138"/>
      <c r="O380" s="4"/>
      <c r="P380" s="5"/>
    </row>
    <row r="381" spans="1:16" ht="48" customHeight="1">
      <c r="A381" s="47">
        <v>341</v>
      </c>
      <c r="B381" s="160"/>
      <c r="C381" s="161"/>
      <c r="D381" s="158"/>
      <c r="E381" s="159"/>
      <c r="F381" s="3"/>
      <c r="G381" s="149"/>
      <c r="H381" s="198"/>
      <c r="I381" s="199"/>
      <c r="J381" s="200"/>
      <c r="K381" s="187"/>
      <c r="L381" s="188"/>
      <c r="M381" s="189"/>
      <c r="N381" s="138"/>
      <c r="O381" s="4"/>
      <c r="P381" s="5"/>
    </row>
    <row r="382" spans="1:16" ht="48" customHeight="1">
      <c r="A382" s="47">
        <v>342</v>
      </c>
      <c r="B382" s="160"/>
      <c r="C382" s="161"/>
      <c r="D382" s="158"/>
      <c r="E382" s="159"/>
      <c r="F382" s="3"/>
      <c r="G382" s="149"/>
      <c r="H382" s="198"/>
      <c r="I382" s="199"/>
      <c r="J382" s="200"/>
      <c r="K382" s="187"/>
      <c r="L382" s="188"/>
      <c r="M382" s="189"/>
      <c r="N382" s="138"/>
      <c r="O382" s="4"/>
      <c r="P382" s="5"/>
    </row>
    <row r="383" spans="1:16" ht="48" customHeight="1">
      <c r="A383" s="47">
        <v>343</v>
      </c>
      <c r="B383" s="160"/>
      <c r="C383" s="161"/>
      <c r="D383" s="158"/>
      <c r="E383" s="159"/>
      <c r="F383" s="3"/>
      <c r="G383" s="149"/>
      <c r="H383" s="198"/>
      <c r="I383" s="199"/>
      <c r="J383" s="200"/>
      <c r="K383" s="187"/>
      <c r="L383" s="188"/>
      <c r="M383" s="189"/>
      <c r="N383" s="138"/>
      <c r="O383" s="4"/>
      <c r="P383" s="5"/>
    </row>
    <row r="384" spans="1:16" ht="48" customHeight="1">
      <c r="A384" s="47">
        <v>344</v>
      </c>
      <c r="B384" s="160"/>
      <c r="C384" s="161"/>
      <c r="D384" s="158"/>
      <c r="E384" s="159"/>
      <c r="F384" s="3"/>
      <c r="G384" s="149"/>
      <c r="H384" s="198"/>
      <c r="I384" s="199"/>
      <c r="J384" s="200"/>
      <c r="K384" s="187"/>
      <c r="L384" s="188"/>
      <c r="M384" s="189"/>
      <c r="N384" s="138"/>
      <c r="O384" s="4"/>
      <c r="P384" s="5"/>
    </row>
    <row r="385" spans="1:16" ht="48" customHeight="1">
      <c r="A385" s="47">
        <v>345</v>
      </c>
      <c r="B385" s="160"/>
      <c r="C385" s="161"/>
      <c r="D385" s="158"/>
      <c r="E385" s="159"/>
      <c r="F385" s="3"/>
      <c r="G385" s="149"/>
      <c r="H385" s="198"/>
      <c r="I385" s="199"/>
      <c r="J385" s="200"/>
      <c r="K385" s="187"/>
      <c r="L385" s="188"/>
      <c r="M385" s="189"/>
      <c r="N385" s="138"/>
      <c r="O385" s="4"/>
      <c r="P385" s="5"/>
    </row>
    <row r="386" spans="1:16" ht="48" customHeight="1">
      <c r="A386" s="47">
        <v>346</v>
      </c>
      <c r="B386" s="160"/>
      <c r="C386" s="161"/>
      <c r="D386" s="158"/>
      <c r="E386" s="159"/>
      <c r="F386" s="3"/>
      <c r="G386" s="149"/>
      <c r="H386" s="198"/>
      <c r="I386" s="199"/>
      <c r="J386" s="200"/>
      <c r="K386" s="187"/>
      <c r="L386" s="188"/>
      <c r="M386" s="189"/>
      <c r="N386" s="138"/>
      <c r="O386" s="4"/>
      <c r="P386" s="5"/>
    </row>
    <row r="387" spans="1:16" ht="48" customHeight="1">
      <c r="A387" s="47">
        <v>347</v>
      </c>
      <c r="B387" s="160"/>
      <c r="C387" s="161"/>
      <c r="D387" s="158"/>
      <c r="E387" s="159"/>
      <c r="F387" s="3"/>
      <c r="G387" s="149"/>
      <c r="H387" s="198"/>
      <c r="I387" s="199"/>
      <c r="J387" s="200"/>
      <c r="K387" s="187"/>
      <c r="L387" s="188"/>
      <c r="M387" s="189"/>
      <c r="N387" s="138"/>
      <c r="O387" s="4"/>
      <c r="P387" s="5"/>
    </row>
    <row r="388" spans="1:16" ht="48" customHeight="1">
      <c r="A388" s="47">
        <v>348</v>
      </c>
      <c r="B388" s="160"/>
      <c r="C388" s="161"/>
      <c r="D388" s="158"/>
      <c r="E388" s="159"/>
      <c r="F388" s="3"/>
      <c r="G388" s="149"/>
      <c r="H388" s="198"/>
      <c r="I388" s="199"/>
      <c r="J388" s="200"/>
      <c r="K388" s="187"/>
      <c r="L388" s="188"/>
      <c r="M388" s="189"/>
      <c r="N388" s="138"/>
      <c r="O388" s="4"/>
      <c r="P388" s="5"/>
    </row>
    <row r="389" spans="1:16" ht="48" customHeight="1">
      <c r="A389" s="47">
        <v>349</v>
      </c>
      <c r="B389" s="160"/>
      <c r="C389" s="161"/>
      <c r="D389" s="158"/>
      <c r="E389" s="159"/>
      <c r="F389" s="3"/>
      <c r="G389" s="149"/>
      <c r="H389" s="198"/>
      <c r="I389" s="199"/>
      <c r="J389" s="200"/>
      <c r="K389" s="187"/>
      <c r="L389" s="188"/>
      <c r="M389" s="189"/>
      <c r="N389" s="138"/>
      <c r="O389" s="4"/>
      <c r="P389" s="5"/>
    </row>
    <row r="390" spans="1:16" ht="48" customHeight="1">
      <c r="A390" s="47">
        <v>350</v>
      </c>
      <c r="B390" s="160"/>
      <c r="C390" s="161"/>
      <c r="D390" s="158"/>
      <c r="E390" s="159"/>
      <c r="F390" s="3"/>
      <c r="G390" s="149"/>
      <c r="H390" s="198"/>
      <c r="I390" s="199"/>
      <c r="J390" s="200"/>
      <c r="K390" s="187"/>
      <c r="L390" s="188"/>
      <c r="M390" s="189"/>
      <c r="N390" s="138"/>
      <c r="O390" s="4"/>
      <c r="P390" s="5"/>
    </row>
    <row r="391" spans="1:16" ht="48" customHeight="1">
      <c r="A391" s="47">
        <v>351</v>
      </c>
      <c r="B391" s="160"/>
      <c r="C391" s="161"/>
      <c r="D391" s="158"/>
      <c r="E391" s="159"/>
      <c r="F391" s="3"/>
      <c r="G391" s="149"/>
      <c r="H391" s="198"/>
      <c r="I391" s="199"/>
      <c r="J391" s="200"/>
      <c r="K391" s="187"/>
      <c r="L391" s="188"/>
      <c r="M391" s="189"/>
      <c r="N391" s="138"/>
      <c r="O391" s="4"/>
      <c r="P391" s="5"/>
    </row>
    <row r="392" spans="1:16" ht="48" customHeight="1">
      <c r="A392" s="47">
        <v>352</v>
      </c>
      <c r="B392" s="160"/>
      <c r="C392" s="161"/>
      <c r="D392" s="158"/>
      <c r="E392" s="159"/>
      <c r="F392" s="3"/>
      <c r="G392" s="149"/>
      <c r="H392" s="198"/>
      <c r="I392" s="199"/>
      <c r="J392" s="200"/>
      <c r="K392" s="187"/>
      <c r="L392" s="188"/>
      <c r="M392" s="189"/>
      <c r="N392" s="138"/>
      <c r="O392" s="4"/>
      <c r="P392" s="5"/>
    </row>
    <row r="393" spans="1:16" ht="48" customHeight="1">
      <c r="A393" s="47">
        <v>353</v>
      </c>
      <c r="B393" s="160"/>
      <c r="C393" s="161"/>
      <c r="D393" s="158"/>
      <c r="E393" s="159"/>
      <c r="F393" s="3"/>
      <c r="G393" s="149"/>
      <c r="H393" s="198"/>
      <c r="I393" s="199"/>
      <c r="J393" s="200"/>
      <c r="K393" s="187"/>
      <c r="L393" s="188"/>
      <c r="M393" s="189"/>
      <c r="N393" s="138"/>
      <c r="O393" s="4"/>
      <c r="P393" s="5"/>
    </row>
    <row r="394" spans="1:16" ht="48" customHeight="1">
      <c r="A394" s="47">
        <v>354</v>
      </c>
      <c r="B394" s="160"/>
      <c r="C394" s="161"/>
      <c r="D394" s="158"/>
      <c r="E394" s="159"/>
      <c r="F394" s="3"/>
      <c r="G394" s="149"/>
      <c r="H394" s="198"/>
      <c r="I394" s="199"/>
      <c r="J394" s="200"/>
      <c r="K394" s="187"/>
      <c r="L394" s="188"/>
      <c r="M394" s="189"/>
      <c r="N394" s="138"/>
      <c r="O394" s="4"/>
      <c r="P394" s="5"/>
    </row>
    <row r="395" spans="1:16" ht="48" customHeight="1">
      <c r="A395" s="47">
        <v>355</v>
      </c>
      <c r="B395" s="160"/>
      <c r="C395" s="161"/>
      <c r="D395" s="158"/>
      <c r="E395" s="159"/>
      <c r="F395" s="3"/>
      <c r="G395" s="149"/>
      <c r="H395" s="198"/>
      <c r="I395" s="199"/>
      <c r="J395" s="200"/>
      <c r="K395" s="187"/>
      <c r="L395" s="188"/>
      <c r="M395" s="189"/>
      <c r="N395" s="138"/>
      <c r="O395" s="4"/>
      <c r="P395" s="5"/>
    </row>
    <row r="396" spans="1:16" ht="48" customHeight="1">
      <c r="A396" s="47">
        <v>356</v>
      </c>
      <c r="B396" s="160"/>
      <c r="C396" s="161"/>
      <c r="D396" s="158"/>
      <c r="E396" s="159"/>
      <c r="F396" s="3"/>
      <c r="G396" s="149"/>
      <c r="H396" s="198"/>
      <c r="I396" s="199"/>
      <c r="J396" s="200"/>
      <c r="K396" s="187"/>
      <c r="L396" s="188"/>
      <c r="M396" s="189"/>
      <c r="N396" s="138"/>
      <c r="O396" s="4"/>
      <c r="P396" s="5"/>
    </row>
    <row r="397" spans="1:16" ht="48" customHeight="1">
      <c r="A397" s="47">
        <v>357</v>
      </c>
      <c r="B397" s="160"/>
      <c r="C397" s="161"/>
      <c r="D397" s="158"/>
      <c r="E397" s="159"/>
      <c r="F397" s="3"/>
      <c r="G397" s="149"/>
      <c r="H397" s="198"/>
      <c r="I397" s="199"/>
      <c r="J397" s="200"/>
      <c r="K397" s="187"/>
      <c r="L397" s="188"/>
      <c r="M397" s="189"/>
      <c r="N397" s="138"/>
      <c r="O397" s="4"/>
      <c r="P397" s="5"/>
    </row>
    <row r="398" spans="1:16" ht="48" customHeight="1">
      <c r="A398" s="47">
        <v>358</v>
      </c>
      <c r="B398" s="160"/>
      <c r="C398" s="161"/>
      <c r="D398" s="158"/>
      <c r="E398" s="159"/>
      <c r="F398" s="3"/>
      <c r="G398" s="149"/>
      <c r="H398" s="198"/>
      <c r="I398" s="199"/>
      <c r="J398" s="200"/>
      <c r="K398" s="187"/>
      <c r="L398" s="188"/>
      <c r="M398" s="189"/>
      <c r="N398" s="138"/>
      <c r="O398" s="4"/>
      <c r="P398" s="5"/>
    </row>
    <row r="399" spans="1:16" ht="48" customHeight="1">
      <c r="A399" s="47">
        <v>359</v>
      </c>
      <c r="B399" s="160"/>
      <c r="C399" s="161"/>
      <c r="D399" s="158"/>
      <c r="E399" s="159"/>
      <c r="F399" s="3"/>
      <c r="G399" s="149"/>
      <c r="H399" s="198"/>
      <c r="I399" s="199"/>
      <c r="J399" s="200"/>
      <c r="K399" s="187"/>
      <c r="L399" s="188"/>
      <c r="M399" s="189"/>
      <c r="N399" s="138"/>
      <c r="O399" s="4"/>
      <c r="P399" s="5"/>
    </row>
    <row r="400" spans="1:16" ht="48" customHeight="1">
      <c r="A400" s="47">
        <v>360</v>
      </c>
      <c r="B400" s="160"/>
      <c r="C400" s="161"/>
      <c r="D400" s="158"/>
      <c r="E400" s="159"/>
      <c r="F400" s="3"/>
      <c r="G400" s="149"/>
      <c r="H400" s="198"/>
      <c r="I400" s="199"/>
      <c r="J400" s="200"/>
      <c r="K400" s="187"/>
      <c r="L400" s="188"/>
      <c r="M400" s="189"/>
      <c r="N400" s="138"/>
      <c r="O400" s="4"/>
      <c r="P400" s="5"/>
    </row>
    <row r="401" spans="1:16" ht="48" customHeight="1">
      <c r="A401" s="47">
        <v>361</v>
      </c>
      <c r="B401" s="160"/>
      <c r="C401" s="161"/>
      <c r="D401" s="158"/>
      <c r="E401" s="159"/>
      <c r="F401" s="3"/>
      <c r="G401" s="149"/>
      <c r="H401" s="198"/>
      <c r="I401" s="199"/>
      <c r="J401" s="200"/>
      <c r="K401" s="187"/>
      <c r="L401" s="188"/>
      <c r="M401" s="189"/>
      <c r="N401" s="138"/>
      <c r="O401" s="4"/>
      <c r="P401" s="5"/>
    </row>
    <row r="402" spans="1:16" ht="48" customHeight="1">
      <c r="A402" s="47">
        <v>362</v>
      </c>
      <c r="B402" s="160"/>
      <c r="C402" s="161"/>
      <c r="D402" s="158"/>
      <c r="E402" s="159"/>
      <c r="F402" s="3"/>
      <c r="G402" s="149"/>
      <c r="H402" s="198"/>
      <c r="I402" s="199"/>
      <c r="J402" s="200"/>
      <c r="K402" s="187"/>
      <c r="L402" s="188"/>
      <c r="M402" s="189"/>
      <c r="N402" s="138"/>
      <c r="O402" s="4"/>
      <c r="P402" s="5"/>
    </row>
    <row r="403" spans="1:16" ht="48" customHeight="1">
      <c r="A403" s="47">
        <v>363</v>
      </c>
      <c r="B403" s="160"/>
      <c r="C403" s="161"/>
      <c r="D403" s="158"/>
      <c r="E403" s="159"/>
      <c r="F403" s="3"/>
      <c r="G403" s="149"/>
      <c r="H403" s="198"/>
      <c r="I403" s="199"/>
      <c r="J403" s="200"/>
      <c r="K403" s="187"/>
      <c r="L403" s="188"/>
      <c r="M403" s="189"/>
      <c r="N403" s="138"/>
      <c r="O403" s="4"/>
      <c r="P403" s="5"/>
    </row>
    <row r="404" spans="1:16" ht="48" customHeight="1">
      <c r="A404" s="47">
        <v>364</v>
      </c>
      <c r="B404" s="160"/>
      <c r="C404" s="161"/>
      <c r="D404" s="158"/>
      <c r="E404" s="159"/>
      <c r="F404" s="3"/>
      <c r="G404" s="149"/>
      <c r="H404" s="198"/>
      <c r="I404" s="199"/>
      <c r="J404" s="200"/>
      <c r="K404" s="187"/>
      <c r="L404" s="188"/>
      <c r="M404" s="189"/>
      <c r="N404" s="138"/>
      <c r="O404" s="4"/>
      <c r="P404" s="5"/>
    </row>
    <row r="405" spans="1:16" ht="48" customHeight="1">
      <c r="A405" s="47">
        <v>365</v>
      </c>
      <c r="B405" s="160"/>
      <c r="C405" s="161"/>
      <c r="D405" s="158"/>
      <c r="E405" s="159"/>
      <c r="F405" s="3"/>
      <c r="G405" s="149"/>
      <c r="H405" s="198"/>
      <c r="I405" s="199"/>
      <c r="J405" s="200"/>
      <c r="K405" s="187"/>
      <c r="L405" s="188"/>
      <c r="M405" s="189"/>
      <c r="N405" s="138"/>
      <c r="O405" s="4"/>
      <c r="P405" s="5"/>
    </row>
    <row r="406" spans="1:16" ht="48" customHeight="1">
      <c r="A406" s="47">
        <v>366</v>
      </c>
      <c r="B406" s="160"/>
      <c r="C406" s="161"/>
      <c r="D406" s="158"/>
      <c r="E406" s="159"/>
      <c r="F406" s="3"/>
      <c r="G406" s="149"/>
      <c r="H406" s="198"/>
      <c r="I406" s="199"/>
      <c r="J406" s="200"/>
      <c r="K406" s="187"/>
      <c r="L406" s="188"/>
      <c r="M406" s="189"/>
      <c r="N406" s="138"/>
      <c r="O406" s="4"/>
      <c r="P406" s="5"/>
    </row>
    <row r="407" spans="1:16" ht="48" customHeight="1">
      <c r="A407" s="47">
        <v>367</v>
      </c>
      <c r="B407" s="160"/>
      <c r="C407" s="161"/>
      <c r="D407" s="158"/>
      <c r="E407" s="159"/>
      <c r="F407" s="3"/>
      <c r="G407" s="149"/>
      <c r="H407" s="198"/>
      <c r="I407" s="199"/>
      <c r="J407" s="200"/>
      <c r="K407" s="187"/>
      <c r="L407" s="188"/>
      <c r="M407" s="189"/>
      <c r="N407" s="138"/>
      <c r="O407" s="4"/>
      <c r="P407" s="5"/>
    </row>
    <row r="408" spans="1:16" ht="48" customHeight="1">
      <c r="A408" s="47">
        <v>368</v>
      </c>
      <c r="B408" s="160"/>
      <c r="C408" s="161"/>
      <c r="D408" s="158"/>
      <c r="E408" s="159"/>
      <c r="F408" s="3"/>
      <c r="G408" s="149"/>
      <c r="H408" s="198"/>
      <c r="I408" s="199"/>
      <c r="J408" s="200"/>
      <c r="K408" s="187"/>
      <c r="L408" s="188"/>
      <c r="M408" s="189"/>
      <c r="N408" s="138"/>
      <c r="O408" s="4"/>
      <c r="P408" s="5"/>
    </row>
    <row r="409" spans="1:16" ht="48" customHeight="1">
      <c r="A409" s="47">
        <v>369</v>
      </c>
      <c r="B409" s="160"/>
      <c r="C409" s="161"/>
      <c r="D409" s="158"/>
      <c r="E409" s="159"/>
      <c r="F409" s="3"/>
      <c r="G409" s="149"/>
      <c r="H409" s="198"/>
      <c r="I409" s="199"/>
      <c r="J409" s="200"/>
      <c r="K409" s="187"/>
      <c r="L409" s="188"/>
      <c r="M409" s="189"/>
      <c r="N409" s="138"/>
      <c r="O409" s="4"/>
      <c r="P409" s="5"/>
    </row>
    <row r="410" spans="1:16" ht="48" customHeight="1">
      <c r="A410" s="47">
        <v>370</v>
      </c>
      <c r="B410" s="160"/>
      <c r="C410" s="161"/>
      <c r="D410" s="158"/>
      <c r="E410" s="159"/>
      <c r="F410" s="3"/>
      <c r="G410" s="149"/>
      <c r="H410" s="198"/>
      <c r="I410" s="199"/>
      <c r="J410" s="200"/>
      <c r="K410" s="187"/>
      <c r="L410" s="188"/>
      <c r="M410" s="189"/>
      <c r="N410" s="138"/>
      <c r="O410" s="4"/>
      <c r="P410" s="5"/>
    </row>
    <row r="411" spans="1:16" ht="48" customHeight="1">
      <c r="A411" s="47">
        <v>371</v>
      </c>
      <c r="B411" s="160"/>
      <c r="C411" s="161"/>
      <c r="D411" s="158"/>
      <c r="E411" s="159"/>
      <c r="F411" s="3"/>
      <c r="G411" s="149"/>
      <c r="H411" s="198"/>
      <c r="I411" s="199"/>
      <c r="J411" s="200"/>
      <c r="K411" s="187"/>
      <c r="L411" s="188"/>
      <c r="M411" s="189"/>
      <c r="N411" s="138"/>
      <c r="O411" s="4"/>
      <c r="P411" s="5"/>
    </row>
    <row r="412" spans="1:16" ht="48" customHeight="1">
      <c r="A412" s="47">
        <v>372</v>
      </c>
      <c r="B412" s="160"/>
      <c r="C412" s="161"/>
      <c r="D412" s="158"/>
      <c r="E412" s="159"/>
      <c r="F412" s="3"/>
      <c r="G412" s="149"/>
      <c r="H412" s="198"/>
      <c r="I412" s="199"/>
      <c r="J412" s="200"/>
      <c r="K412" s="187"/>
      <c r="L412" s="188"/>
      <c r="M412" s="189"/>
      <c r="N412" s="138"/>
      <c r="O412" s="4"/>
      <c r="P412" s="5"/>
    </row>
    <row r="413" spans="1:16" ht="48" customHeight="1">
      <c r="A413" s="47">
        <v>373</v>
      </c>
      <c r="B413" s="160"/>
      <c r="C413" s="161"/>
      <c r="D413" s="158"/>
      <c r="E413" s="159"/>
      <c r="F413" s="3"/>
      <c r="G413" s="149"/>
      <c r="H413" s="198"/>
      <c r="I413" s="199"/>
      <c r="J413" s="200"/>
      <c r="K413" s="187"/>
      <c r="L413" s="188"/>
      <c r="M413" s="189"/>
      <c r="N413" s="138"/>
      <c r="O413" s="4"/>
      <c r="P413" s="5"/>
    </row>
    <row r="414" spans="1:16" ht="48" customHeight="1">
      <c r="A414" s="47">
        <v>374</v>
      </c>
      <c r="B414" s="160"/>
      <c r="C414" s="161"/>
      <c r="D414" s="158"/>
      <c r="E414" s="159"/>
      <c r="F414" s="3"/>
      <c r="G414" s="149"/>
      <c r="H414" s="198"/>
      <c r="I414" s="199"/>
      <c r="J414" s="200"/>
      <c r="K414" s="187"/>
      <c r="L414" s="188"/>
      <c r="M414" s="189"/>
      <c r="N414" s="138"/>
      <c r="O414" s="4"/>
      <c r="P414" s="5"/>
    </row>
    <row r="415" spans="1:16" ht="48" customHeight="1">
      <c r="A415" s="47">
        <v>375</v>
      </c>
      <c r="B415" s="160"/>
      <c r="C415" s="161"/>
      <c r="D415" s="158"/>
      <c r="E415" s="159"/>
      <c r="F415" s="3"/>
      <c r="G415" s="149"/>
      <c r="H415" s="198"/>
      <c r="I415" s="199"/>
      <c r="J415" s="200"/>
      <c r="K415" s="187"/>
      <c r="L415" s="188"/>
      <c r="M415" s="189"/>
      <c r="N415" s="138"/>
      <c r="O415" s="4"/>
      <c r="P415" s="5"/>
    </row>
    <row r="416" spans="1:16" ht="48" customHeight="1">
      <c r="A416" s="47">
        <v>376</v>
      </c>
      <c r="B416" s="160"/>
      <c r="C416" s="161"/>
      <c r="D416" s="158"/>
      <c r="E416" s="159"/>
      <c r="F416" s="3"/>
      <c r="G416" s="149"/>
      <c r="H416" s="198"/>
      <c r="I416" s="199"/>
      <c r="J416" s="200"/>
      <c r="K416" s="187"/>
      <c r="L416" s="188"/>
      <c r="M416" s="189"/>
      <c r="N416" s="138"/>
      <c r="O416" s="4"/>
      <c r="P416" s="5"/>
    </row>
    <row r="417" spans="1:16" ht="48" customHeight="1">
      <c r="A417" s="47">
        <v>377</v>
      </c>
      <c r="B417" s="160"/>
      <c r="C417" s="161"/>
      <c r="D417" s="158"/>
      <c r="E417" s="159"/>
      <c r="F417" s="3"/>
      <c r="G417" s="149"/>
      <c r="H417" s="198"/>
      <c r="I417" s="199"/>
      <c r="J417" s="200"/>
      <c r="K417" s="187"/>
      <c r="L417" s="188"/>
      <c r="M417" s="189"/>
      <c r="N417" s="138"/>
      <c r="O417" s="4"/>
      <c r="P417" s="5"/>
    </row>
    <row r="418" spans="1:16" ht="48" customHeight="1">
      <c r="A418" s="47">
        <v>378</v>
      </c>
      <c r="B418" s="160"/>
      <c r="C418" s="161"/>
      <c r="D418" s="158"/>
      <c r="E418" s="159"/>
      <c r="F418" s="3"/>
      <c r="G418" s="149"/>
      <c r="H418" s="198"/>
      <c r="I418" s="199"/>
      <c r="J418" s="200"/>
      <c r="K418" s="187"/>
      <c r="L418" s="188"/>
      <c r="M418" s="189"/>
      <c r="N418" s="138"/>
      <c r="O418" s="4"/>
      <c r="P418" s="5"/>
    </row>
    <row r="419" spans="1:16" ht="48" customHeight="1">
      <c r="A419" s="47">
        <v>379</v>
      </c>
      <c r="B419" s="160"/>
      <c r="C419" s="161"/>
      <c r="D419" s="158"/>
      <c r="E419" s="159"/>
      <c r="F419" s="3"/>
      <c r="G419" s="149"/>
      <c r="H419" s="198"/>
      <c r="I419" s="199"/>
      <c r="J419" s="200"/>
      <c r="K419" s="187"/>
      <c r="L419" s="188"/>
      <c r="M419" s="189"/>
      <c r="N419" s="138"/>
      <c r="O419" s="4"/>
      <c r="P419" s="5"/>
    </row>
    <row r="420" spans="1:16" ht="48" customHeight="1">
      <c r="A420" s="47">
        <v>380</v>
      </c>
      <c r="B420" s="160"/>
      <c r="C420" s="161"/>
      <c r="D420" s="158"/>
      <c r="E420" s="159"/>
      <c r="F420" s="3"/>
      <c r="G420" s="149"/>
      <c r="H420" s="198"/>
      <c r="I420" s="199"/>
      <c r="J420" s="200"/>
      <c r="K420" s="187"/>
      <c r="L420" s="188"/>
      <c r="M420" s="189"/>
      <c r="N420" s="138"/>
      <c r="O420" s="4"/>
      <c r="P420" s="5"/>
    </row>
    <row r="421" spans="1:16" ht="48" customHeight="1">
      <c r="A421" s="47">
        <v>381</v>
      </c>
      <c r="B421" s="160"/>
      <c r="C421" s="161"/>
      <c r="D421" s="158"/>
      <c r="E421" s="159"/>
      <c r="F421" s="3"/>
      <c r="G421" s="149"/>
      <c r="H421" s="198"/>
      <c r="I421" s="199"/>
      <c r="J421" s="200"/>
      <c r="K421" s="187"/>
      <c r="L421" s="188"/>
      <c r="M421" s="189"/>
      <c r="N421" s="138"/>
      <c r="O421" s="4"/>
      <c r="P421" s="5"/>
    </row>
    <row r="422" spans="1:16" ht="48" customHeight="1">
      <c r="A422" s="47">
        <v>382</v>
      </c>
      <c r="B422" s="160"/>
      <c r="C422" s="161"/>
      <c r="D422" s="158"/>
      <c r="E422" s="159"/>
      <c r="F422" s="3"/>
      <c r="G422" s="149"/>
      <c r="H422" s="198"/>
      <c r="I422" s="199"/>
      <c r="J422" s="200"/>
      <c r="K422" s="187"/>
      <c r="L422" s="188"/>
      <c r="M422" s="189"/>
      <c r="N422" s="138"/>
      <c r="O422" s="4"/>
      <c r="P422" s="5"/>
    </row>
    <row r="423" spans="1:16" ht="48" customHeight="1">
      <c r="A423" s="47">
        <v>383</v>
      </c>
      <c r="B423" s="160"/>
      <c r="C423" s="161"/>
      <c r="D423" s="158"/>
      <c r="E423" s="159"/>
      <c r="F423" s="3"/>
      <c r="G423" s="149"/>
      <c r="H423" s="198"/>
      <c r="I423" s="199"/>
      <c r="J423" s="200"/>
      <c r="K423" s="187"/>
      <c r="L423" s="188"/>
      <c r="M423" s="189"/>
      <c r="N423" s="138"/>
      <c r="O423" s="4"/>
      <c r="P423" s="5"/>
    </row>
    <row r="424" spans="1:16" ht="48" customHeight="1">
      <c r="A424" s="47">
        <v>384</v>
      </c>
      <c r="B424" s="160"/>
      <c r="C424" s="161"/>
      <c r="D424" s="158"/>
      <c r="E424" s="159"/>
      <c r="F424" s="3"/>
      <c r="G424" s="149"/>
      <c r="H424" s="198"/>
      <c r="I424" s="199"/>
      <c r="J424" s="200"/>
      <c r="K424" s="187"/>
      <c r="L424" s="188"/>
      <c r="M424" s="189"/>
      <c r="N424" s="138"/>
      <c r="O424" s="4"/>
      <c r="P424" s="5"/>
    </row>
    <row r="425" spans="1:16" ht="48" customHeight="1">
      <c r="A425" s="47">
        <v>385</v>
      </c>
      <c r="B425" s="160"/>
      <c r="C425" s="161"/>
      <c r="D425" s="158"/>
      <c r="E425" s="159"/>
      <c r="F425" s="3"/>
      <c r="G425" s="149"/>
      <c r="H425" s="198"/>
      <c r="I425" s="199"/>
      <c r="J425" s="200"/>
      <c r="K425" s="187"/>
      <c r="L425" s="188"/>
      <c r="M425" s="189"/>
      <c r="N425" s="138"/>
      <c r="O425" s="4"/>
      <c r="P425" s="5"/>
    </row>
    <row r="426" spans="1:16" ht="48" customHeight="1">
      <c r="A426" s="47">
        <v>386</v>
      </c>
      <c r="B426" s="160"/>
      <c r="C426" s="161"/>
      <c r="D426" s="158"/>
      <c r="E426" s="159"/>
      <c r="F426" s="3"/>
      <c r="G426" s="149"/>
      <c r="H426" s="198"/>
      <c r="I426" s="199"/>
      <c r="J426" s="200"/>
      <c r="K426" s="187"/>
      <c r="L426" s="188"/>
      <c r="M426" s="189"/>
      <c r="N426" s="138"/>
      <c r="O426" s="4"/>
      <c r="P426" s="5"/>
    </row>
    <row r="427" spans="1:16" ht="48" customHeight="1">
      <c r="A427" s="47">
        <v>387</v>
      </c>
      <c r="B427" s="160"/>
      <c r="C427" s="161"/>
      <c r="D427" s="158"/>
      <c r="E427" s="159"/>
      <c r="F427" s="3"/>
      <c r="G427" s="149"/>
      <c r="H427" s="198"/>
      <c r="I427" s="199"/>
      <c r="J427" s="200"/>
      <c r="K427" s="187"/>
      <c r="L427" s="188"/>
      <c r="M427" s="189"/>
      <c r="N427" s="138"/>
      <c r="O427" s="4"/>
      <c r="P427" s="5"/>
    </row>
    <row r="428" spans="1:16" ht="48" customHeight="1">
      <c r="A428" s="47">
        <v>388</v>
      </c>
      <c r="B428" s="160"/>
      <c r="C428" s="161"/>
      <c r="D428" s="158"/>
      <c r="E428" s="159"/>
      <c r="F428" s="3"/>
      <c r="G428" s="149"/>
      <c r="H428" s="198"/>
      <c r="I428" s="199"/>
      <c r="J428" s="200"/>
      <c r="K428" s="187"/>
      <c r="L428" s="188"/>
      <c r="M428" s="189"/>
      <c r="N428" s="138"/>
      <c r="O428" s="4"/>
      <c r="P428" s="5"/>
    </row>
    <row r="429" spans="1:16" ht="48" customHeight="1">
      <c r="A429" s="47">
        <v>389</v>
      </c>
      <c r="B429" s="160"/>
      <c r="C429" s="161"/>
      <c r="D429" s="158"/>
      <c r="E429" s="159"/>
      <c r="F429" s="3"/>
      <c r="G429" s="149"/>
      <c r="H429" s="198"/>
      <c r="I429" s="199"/>
      <c r="J429" s="200"/>
      <c r="K429" s="187"/>
      <c r="L429" s="188"/>
      <c r="M429" s="189"/>
      <c r="N429" s="138"/>
      <c r="O429" s="4"/>
      <c r="P429" s="5"/>
    </row>
    <row r="430" spans="1:16" ht="48" customHeight="1">
      <c r="A430" s="47">
        <v>390</v>
      </c>
      <c r="B430" s="160"/>
      <c r="C430" s="161"/>
      <c r="D430" s="158"/>
      <c r="E430" s="159"/>
      <c r="F430" s="3"/>
      <c r="G430" s="149"/>
      <c r="H430" s="198"/>
      <c r="I430" s="199"/>
      <c r="J430" s="200"/>
      <c r="K430" s="187"/>
      <c r="L430" s="188"/>
      <c r="M430" s="189"/>
      <c r="N430" s="138"/>
      <c r="O430" s="4"/>
      <c r="P430" s="5"/>
    </row>
    <row r="431" spans="1:16" ht="48" customHeight="1">
      <c r="A431" s="47">
        <v>391</v>
      </c>
      <c r="B431" s="160"/>
      <c r="C431" s="161"/>
      <c r="D431" s="158"/>
      <c r="E431" s="159"/>
      <c r="F431" s="3"/>
      <c r="G431" s="149"/>
      <c r="H431" s="198"/>
      <c r="I431" s="199"/>
      <c r="J431" s="200"/>
      <c r="K431" s="187"/>
      <c r="L431" s="188"/>
      <c r="M431" s="189"/>
      <c r="N431" s="138"/>
      <c r="O431" s="4"/>
      <c r="P431" s="5"/>
    </row>
    <row r="432" spans="1:16" ht="48" customHeight="1">
      <c r="A432" s="47">
        <v>392</v>
      </c>
      <c r="B432" s="160"/>
      <c r="C432" s="161"/>
      <c r="D432" s="158"/>
      <c r="E432" s="159"/>
      <c r="F432" s="3"/>
      <c r="G432" s="149"/>
      <c r="H432" s="198"/>
      <c r="I432" s="199"/>
      <c r="J432" s="200"/>
      <c r="K432" s="187"/>
      <c r="L432" s="188"/>
      <c r="M432" s="189"/>
      <c r="N432" s="138"/>
      <c r="O432" s="4"/>
      <c r="P432" s="5"/>
    </row>
    <row r="433" spans="1:16" ht="48" customHeight="1">
      <c r="A433" s="47">
        <v>393</v>
      </c>
      <c r="B433" s="160"/>
      <c r="C433" s="161"/>
      <c r="D433" s="158"/>
      <c r="E433" s="159"/>
      <c r="F433" s="3"/>
      <c r="G433" s="149"/>
      <c r="H433" s="198"/>
      <c r="I433" s="199"/>
      <c r="J433" s="200"/>
      <c r="K433" s="187"/>
      <c r="L433" s="188"/>
      <c r="M433" s="189"/>
      <c r="N433" s="138"/>
      <c r="O433" s="4"/>
      <c r="P433" s="5"/>
    </row>
    <row r="434" spans="1:16" ht="48" customHeight="1">
      <c r="A434" s="47">
        <v>394</v>
      </c>
      <c r="B434" s="160"/>
      <c r="C434" s="161"/>
      <c r="D434" s="158"/>
      <c r="E434" s="159"/>
      <c r="F434" s="3"/>
      <c r="G434" s="149"/>
      <c r="H434" s="198"/>
      <c r="I434" s="199"/>
      <c r="J434" s="200"/>
      <c r="K434" s="187"/>
      <c r="L434" s="188"/>
      <c r="M434" s="189"/>
      <c r="N434" s="138"/>
      <c r="O434" s="4"/>
      <c r="P434" s="5"/>
    </row>
    <row r="435" spans="1:16" ht="48" customHeight="1">
      <c r="A435" s="47">
        <v>395</v>
      </c>
      <c r="B435" s="160"/>
      <c r="C435" s="161"/>
      <c r="D435" s="158"/>
      <c r="E435" s="159"/>
      <c r="F435" s="3"/>
      <c r="G435" s="149"/>
      <c r="H435" s="198"/>
      <c r="I435" s="199"/>
      <c r="J435" s="200"/>
      <c r="K435" s="187"/>
      <c r="L435" s="188"/>
      <c r="M435" s="189"/>
      <c r="N435" s="138"/>
      <c r="O435" s="4"/>
      <c r="P435" s="5"/>
    </row>
    <row r="436" spans="1:16" ht="48" customHeight="1">
      <c r="A436" s="47">
        <v>396</v>
      </c>
      <c r="B436" s="160"/>
      <c r="C436" s="161"/>
      <c r="D436" s="158"/>
      <c r="E436" s="159"/>
      <c r="F436" s="3"/>
      <c r="G436" s="149"/>
      <c r="H436" s="198"/>
      <c r="I436" s="199"/>
      <c r="J436" s="200"/>
      <c r="K436" s="187"/>
      <c r="L436" s="188"/>
      <c r="M436" s="189"/>
      <c r="N436" s="138"/>
      <c r="O436" s="4"/>
      <c r="P436" s="5"/>
    </row>
    <row r="437" spans="1:16" ht="48" customHeight="1">
      <c r="A437" s="47">
        <v>397</v>
      </c>
      <c r="B437" s="160"/>
      <c r="C437" s="161"/>
      <c r="D437" s="158"/>
      <c r="E437" s="159"/>
      <c r="F437" s="3"/>
      <c r="G437" s="149"/>
      <c r="H437" s="198"/>
      <c r="I437" s="199"/>
      <c r="J437" s="200"/>
      <c r="K437" s="187"/>
      <c r="L437" s="188"/>
      <c r="M437" s="189"/>
      <c r="N437" s="138"/>
      <c r="O437" s="4"/>
      <c r="P437" s="5"/>
    </row>
    <row r="438" spans="1:16" ht="48" customHeight="1">
      <c r="A438" s="47">
        <v>398</v>
      </c>
      <c r="B438" s="160"/>
      <c r="C438" s="161"/>
      <c r="D438" s="158"/>
      <c r="E438" s="159"/>
      <c r="F438" s="3"/>
      <c r="G438" s="149"/>
      <c r="H438" s="198"/>
      <c r="I438" s="199"/>
      <c r="J438" s="200"/>
      <c r="K438" s="187"/>
      <c r="L438" s="188"/>
      <c r="M438" s="189"/>
      <c r="N438" s="138"/>
      <c r="O438" s="4"/>
      <c r="P438" s="5"/>
    </row>
    <row r="439" spans="1:16" ht="48" customHeight="1">
      <c r="A439" s="47">
        <v>399</v>
      </c>
      <c r="B439" s="160"/>
      <c r="C439" s="161"/>
      <c r="D439" s="158"/>
      <c r="E439" s="159"/>
      <c r="F439" s="3"/>
      <c r="G439" s="149"/>
      <c r="H439" s="198"/>
      <c r="I439" s="199"/>
      <c r="J439" s="200"/>
      <c r="K439" s="187"/>
      <c r="L439" s="188"/>
      <c r="M439" s="189"/>
      <c r="N439" s="138"/>
      <c r="O439" s="4"/>
      <c r="P439" s="5"/>
    </row>
    <row r="440" spans="1:16" ht="48" customHeight="1">
      <c r="A440" s="47">
        <v>400</v>
      </c>
      <c r="B440" s="160"/>
      <c r="C440" s="161"/>
      <c r="D440" s="158"/>
      <c r="E440" s="159"/>
      <c r="F440" s="3"/>
      <c r="G440" s="149"/>
      <c r="H440" s="198"/>
      <c r="I440" s="199"/>
      <c r="J440" s="200"/>
      <c r="K440" s="187"/>
      <c r="L440" s="188"/>
      <c r="M440" s="189"/>
      <c r="N440" s="138"/>
      <c r="O440" s="4"/>
      <c r="P440" s="5"/>
    </row>
    <row r="441" spans="1:16" ht="48" customHeight="1">
      <c r="A441" s="47">
        <v>401</v>
      </c>
      <c r="B441" s="160"/>
      <c r="C441" s="161"/>
      <c r="D441" s="158"/>
      <c r="E441" s="159"/>
      <c r="F441" s="3"/>
      <c r="G441" s="149"/>
      <c r="H441" s="198"/>
      <c r="I441" s="199"/>
      <c r="J441" s="200"/>
      <c r="K441" s="187"/>
      <c r="L441" s="188"/>
      <c r="M441" s="189"/>
      <c r="N441" s="138"/>
      <c r="O441" s="4"/>
      <c r="P441" s="5"/>
    </row>
    <row r="442" spans="1:16" ht="48" customHeight="1">
      <c r="A442" s="47">
        <v>402</v>
      </c>
      <c r="B442" s="160"/>
      <c r="C442" s="161"/>
      <c r="D442" s="158"/>
      <c r="E442" s="159"/>
      <c r="F442" s="3"/>
      <c r="G442" s="149"/>
      <c r="H442" s="198"/>
      <c r="I442" s="199"/>
      <c r="J442" s="200"/>
      <c r="K442" s="187"/>
      <c r="L442" s="188"/>
      <c r="M442" s="189"/>
      <c r="N442" s="138"/>
      <c r="O442" s="4"/>
      <c r="P442" s="5"/>
    </row>
    <row r="443" spans="1:16" ht="48" customHeight="1">
      <c r="A443" s="47">
        <v>403</v>
      </c>
      <c r="B443" s="160"/>
      <c r="C443" s="161"/>
      <c r="D443" s="158"/>
      <c r="E443" s="159"/>
      <c r="F443" s="3"/>
      <c r="G443" s="149"/>
      <c r="H443" s="198"/>
      <c r="I443" s="199"/>
      <c r="J443" s="200"/>
      <c r="K443" s="187"/>
      <c r="L443" s="188"/>
      <c r="M443" s="189"/>
      <c r="N443" s="138"/>
      <c r="O443" s="4"/>
      <c r="P443" s="5"/>
    </row>
    <row r="444" spans="1:16" ht="48" customHeight="1">
      <c r="A444" s="47">
        <v>404</v>
      </c>
      <c r="B444" s="160"/>
      <c r="C444" s="161"/>
      <c r="D444" s="158"/>
      <c r="E444" s="159"/>
      <c r="F444" s="3"/>
      <c r="G444" s="149"/>
      <c r="H444" s="198"/>
      <c r="I444" s="199"/>
      <c r="J444" s="200"/>
      <c r="K444" s="187"/>
      <c r="L444" s="188"/>
      <c r="M444" s="189"/>
      <c r="N444" s="138"/>
      <c r="O444" s="4"/>
      <c r="P444" s="5"/>
    </row>
    <row r="445" spans="1:16" ht="48" customHeight="1">
      <c r="A445" s="47">
        <v>405</v>
      </c>
      <c r="B445" s="160"/>
      <c r="C445" s="161"/>
      <c r="D445" s="158"/>
      <c r="E445" s="159"/>
      <c r="F445" s="3"/>
      <c r="G445" s="149"/>
      <c r="H445" s="198"/>
      <c r="I445" s="199"/>
      <c r="J445" s="200"/>
      <c r="K445" s="187"/>
      <c r="L445" s="188"/>
      <c r="M445" s="189"/>
      <c r="N445" s="138"/>
      <c r="O445" s="4"/>
      <c r="P445" s="5"/>
    </row>
    <row r="446" spans="1:16" ht="48" customHeight="1">
      <c r="A446" s="47">
        <v>406</v>
      </c>
      <c r="B446" s="160"/>
      <c r="C446" s="161"/>
      <c r="D446" s="158"/>
      <c r="E446" s="159"/>
      <c r="F446" s="3"/>
      <c r="G446" s="149"/>
      <c r="H446" s="198"/>
      <c r="I446" s="199"/>
      <c r="J446" s="200"/>
      <c r="K446" s="187"/>
      <c r="L446" s="188"/>
      <c r="M446" s="189"/>
      <c r="N446" s="138"/>
      <c r="O446" s="4"/>
      <c r="P446" s="5"/>
    </row>
    <row r="447" spans="1:16" ht="48" customHeight="1">
      <c r="A447" s="47">
        <v>407</v>
      </c>
      <c r="B447" s="160"/>
      <c r="C447" s="161"/>
      <c r="D447" s="158"/>
      <c r="E447" s="159"/>
      <c r="F447" s="3"/>
      <c r="G447" s="149"/>
      <c r="H447" s="198"/>
      <c r="I447" s="199"/>
      <c r="J447" s="200"/>
      <c r="K447" s="187"/>
      <c r="L447" s="188"/>
      <c r="M447" s="189"/>
      <c r="N447" s="138"/>
      <c r="O447" s="4"/>
      <c r="P447" s="5"/>
    </row>
    <row r="448" spans="1:16" ht="48" customHeight="1">
      <c r="A448" s="47">
        <v>408</v>
      </c>
      <c r="B448" s="160"/>
      <c r="C448" s="161"/>
      <c r="D448" s="158"/>
      <c r="E448" s="159"/>
      <c r="F448" s="3"/>
      <c r="G448" s="149"/>
      <c r="H448" s="198"/>
      <c r="I448" s="199"/>
      <c r="J448" s="200"/>
      <c r="K448" s="187"/>
      <c r="L448" s="188"/>
      <c r="M448" s="189"/>
      <c r="N448" s="138"/>
      <c r="O448" s="4"/>
      <c r="P448" s="5"/>
    </row>
    <row r="449" spans="1:16" ht="48" customHeight="1">
      <c r="A449" s="47">
        <v>409</v>
      </c>
      <c r="B449" s="160"/>
      <c r="C449" s="161"/>
      <c r="D449" s="158"/>
      <c r="E449" s="159"/>
      <c r="F449" s="3"/>
      <c r="G449" s="149"/>
      <c r="H449" s="198"/>
      <c r="I449" s="199"/>
      <c r="J449" s="200"/>
      <c r="K449" s="187"/>
      <c r="L449" s="188"/>
      <c r="M449" s="189"/>
      <c r="N449" s="138"/>
      <c r="O449" s="4"/>
      <c r="P449" s="5"/>
    </row>
    <row r="450" spans="1:16" ht="48" customHeight="1">
      <c r="A450" s="47">
        <v>410</v>
      </c>
      <c r="B450" s="160"/>
      <c r="C450" s="161"/>
      <c r="D450" s="158"/>
      <c r="E450" s="159"/>
      <c r="F450" s="3"/>
      <c r="G450" s="149"/>
      <c r="H450" s="198"/>
      <c r="I450" s="199"/>
      <c r="J450" s="200"/>
      <c r="K450" s="187"/>
      <c r="L450" s="188"/>
      <c r="M450" s="189"/>
      <c r="N450" s="138"/>
      <c r="O450" s="4"/>
      <c r="P450" s="5"/>
    </row>
    <row r="451" spans="1:16" ht="48" customHeight="1">
      <c r="A451" s="47">
        <v>411</v>
      </c>
      <c r="B451" s="160"/>
      <c r="C451" s="161"/>
      <c r="D451" s="158"/>
      <c r="E451" s="159"/>
      <c r="F451" s="3"/>
      <c r="G451" s="149"/>
      <c r="H451" s="198"/>
      <c r="I451" s="199"/>
      <c r="J451" s="200"/>
      <c r="K451" s="187"/>
      <c r="L451" s="188"/>
      <c r="M451" s="189"/>
      <c r="N451" s="138"/>
      <c r="O451" s="4"/>
      <c r="P451" s="5"/>
    </row>
    <row r="452" spans="1:16" ht="48" customHeight="1">
      <c r="A452" s="47">
        <v>412</v>
      </c>
      <c r="B452" s="160"/>
      <c r="C452" s="161"/>
      <c r="D452" s="158"/>
      <c r="E452" s="159"/>
      <c r="F452" s="3"/>
      <c r="G452" s="149"/>
      <c r="H452" s="198"/>
      <c r="I452" s="199"/>
      <c r="J452" s="200"/>
      <c r="K452" s="187"/>
      <c r="L452" s="188"/>
      <c r="M452" s="189"/>
      <c r="N452" s="138"/>
      <c r="O452" s="4"/>
      <c r="P452" s="5"/>
    </row>
    <row r="453" spans="1:16" ht="48" customHeight="1">
      <c r="A453" s="47">
        <v>413</v>
      </c>
      <c r="B453" s="160"/>
      <c r="C453" s="161"/>
      <c r="D453" s="158"/>
      <c r="E453" s="159"/>
      <c r="F453" s="3"/>
      <c r="G453" s="149"/>
      <c r="H453" s="198"/>
      <c r="I453" s="199"/>
      <c r="J453" s="200"/>
      <c r="K453" s="187"/>
      <c r="L453" s="188"/>
      <c r="M453" s="189"/>
      <c r="N453" s="138"/>
      <c r="O453" s="4"/>
      <c r="P453" s="5"/>
    </row>
    <row r="454" spans="1:16" ht="48" customHeight="1">
      <c r="A454" s="47">
        <v>414</v>
      </c>
      <c r="B454" s="160"/>
      <c r="C454" s="161"/>
      <c r="D454" s="158"/>
      <c r="E454" s="159"/>
      <c r="F454" s="3"/>
      <c r="G454" s="149"/>
      <c r="H454" s="198"/>
      <c r="I454" s="199"/>
      <c r="J454" s="200"/>
      <c r="K454" s="187"/>
      <c r="L454" s="188"/>
      <c r="M454" s="189"/>
      <c r="N454" s="138"/>
      <c r="O454" s="4"/>
      <c r="P454" s="5"/>
    </row>
    <row r="455" spans="1:16" ht="48" customHeight="1">
      <c r="A455" s="47">
        <v>415</v>
      </c>
      <c r="B455" s="160"/>
      <c r="C455" s="161"/>
      <c r="D455" s="158"/>
      <c r="E455" s="159"/>
      <c r="F455" s="3"/>
      <c r="G455" s="149"/>
      <c r="H455" s="198"/>
      <c r="I455" s="199"/>
      <c r="J455" s="200"/>
      <c r="K455" s="187"/>
      <c r="L455" s="188"/>
      <c r="M455" s="189"/>
      <c r="N455" s="138"/>
      <c r="O455" s="4"/>
      <c r="P455" s="5"/>
    </row>
    <row r="456" spans="1:16" ht="48" customHeight="1">
      <c r="A456" s="47">
        <v>416</v>
      </c>
      <c r="B456" s="160"/>
      <c r="C456" s="161"/>
      <c r="D456" s="158"/>
      <c r="E456" s="159"/>
      <c r="F456" s="3"/>
      <c r="G456" s="149"/>
      <c r="H456" s="198"/>
      <c r="I456" s="199"/>
      <c r="J456" s="200"/>
      <c r="K456" s="187"/>
      <c r="L456" s="188"/>
      <c r="M456" s="189"/>
      <c r="N456" s="138"/>
      <c r="O456" s="4"/>
      <c r="P456" s="5"/>
    </row>
    <row r="457" spans="1:16" ht="48" customHeight="1">
      <c r="A457" s="47">
        <v>417</v>
      </c>
      <c r="B457" s="160"/>
      <c r="C457" s="161"/>
      <c r="D457" s="158"/>
      <c r="E457" s="159"/>
      <c r="F457" s="3"/>
      <c r="G457" s="149"/>
      <c r="H457" s="198"/>
      <c r="I457" s="199"/>
      <c r="J457" s="200"/>
      <c r="K457" s="187"/>
      <c r="L457" s="188"/>
      <c r="M457" s="189"/>
      <c r="N457" s="138"/>
      <c r="O457" s="4"/>
      <c r="P457" s="5"/>
    </row>
    <row r="458" spans="1:16" ht="48" customHeight="1">
      <c r="A458" s="47">
        <v>418</v>
      </c>
      <c r="B458" s="160"/>
      <c r="C458" s="161"/>
      <c r="D458" s="158"/>
      <c r="E458" s="159"/>
      <c r="F458" s="3"/>
      <c r="G458" s="149"/>
      <c r="H458" s="198"/>
      <c r="I458" s="199"/>
      <c r="J458" s="200"/>
      <c r="K458" s="187"/>
      <c r="L458" s="188"/>
      <c r="M458" s="189"/>
      <c r="N458" s="138"/>
      <c r="O458" s="4"/>
      <c r="P458" s="5"/>
    </row>
    <row r="459" spans="1:16" ht="48" customHeight="1">
      <c r="A459" s="47">
        <v>419</v>
      </c>
      <c r="B459" s="160"/>
      <c r="C459" s="161"/>
      <c r="D459" s="158"/>
      <c r="E459" s="159"/>
      <c r="F459" s="3"/>
      <c r="G459" s="149"/>
      <c r="H459" s="198"/>
      <c r="I459" s="199"/>
      <c r="J459" s="200"/>
      <c r="K459" s="187"/>
      <c r="L459" s="188"/>
      <c r="M459" s="189"/>
      <c r="N459" s="138"/>
      <c r="O459" s="4"/>
      <c r="P459" s="5"/>
    </row>
    <row r="460" spans="1:16" ht="48" customHeight="1">
      <c r="A460" s="47">
        <v>420</v>
      </c>
      <c r="B460" s="160"/>
      <c r="C460" s="161"/>
      <c r="D460" s="158"/>
      <c r="E460" s="159"/>
      <c r="F460" s="3"/>
      <c r="G460" s="149"/>
      <c r="H460" s="198"/>
      <c r="I460" s="199"/>
      <c r="J460" s="200"/>
      <c r="K460" s="187"/>
      <c r="L460" s="188"/>
      <c r="M460" s="189"/>
      <c r="N460" s="138"/>
      <c r="O460" s="4"/>
      <c r="P460" s="5"/>
    </row>
    <row r="461" spans="1:16" ht="48" customHeight="1">
      <c r="A461" s="47">
        <v>421</v>
      </c>
      <c r="B461" s="160"/>
      <c r="C461" s="161"/>
      <c r="D461" s="158"/>
      <c r="E461" s="159"/>
      <c r="F461" s="3"/>
      <c r="G461" s="149"/>
      <c r="H461" s="198"/>
      <c r="I461" s="199"/>
      <c r="J461" s="200"/>
      <c r="K461" s="187"/>
      <c r="L461" s="188"/>
      <c r="M461" s="189"/>
      <c r="N461" s="138"/>
      <c r="O461" s="4"/>
      <c r="P461" s="5"/>
    </row>
    <row r="462" spans="1:16" ht="48" customHeight="1">
      <c r="A462" s="47">
        <v>422</v>
      </c>
      <c r="B462" s="160"/>
      <c r="C462" s="161"/>
      <c r="D462" s="158"/>
      <c r="E462" s="159"/>
      <c r="F462" s="3"/>
      <c r="G462" s="149"/>
      <c r="H462" s="198"/>
      <c r="I462" s="199"/>
      <c r="J462" s="200"/>
      <c r="K462" s="187"/>
      <c r="L462" s="188"/>
      <c r="M462" s="189"/>
      <c r="N462" s="138"/>
      <c r="O462" s="4"/>
      <c r="P462" s="5"/>
    </row>
    <row r="463" spans="1:16" ht="48" customHeight="1">
      <c r="A463" s="47">
        <v>423</v>
      </c>
      <c r="B463" s="160"/>
      <c r="C463" s="161"/>
      <c r="D463" s="158"/>
      <c r="E463" s="159"/>
      <c r="F463" s="3"/>
      <c r="G463" s="149"/>
      <c r="H463" s="198"/>
      <c r="I463" s="199"/>
      <c r="J463" s="200"/>
      <c r="K463" s="187"/>
      <c r="L463" s="188"/>
      <c r="M463" s="189"/>
      <c r="N463" s="138"/>
      <c r="O463" s="4"/>
      <c r="P463" s="5"/>
    </row>
    <row r="464" spans="1:16" ht="48" customHeight="1">
      <c r="A464" s="47">
        <v>424</v>
      </c>
      <c r="B464" s="160"/>
      <c r="C464" s="161"/>
      <c r="D464" s="158"/>
      <c r="E464" s="159"/>
      <c r="F464" s="3"/>
      <c r="G464" s="149"/>
      <c r="H464" s="198"/>
      <c r="I464" s="199"/>
      <c r="J464" s="200"/>
      <c r="K464" s="187"/>
      <c r="L464" s="188"/>
      <c r="M464" s="189"/>
      <c r="N464" s="138"/>
      <c r="O464" s="4"/>
      <c r="P464" s="5"/>
    </row>
    <row r="465" spans="1:16" ht="48" customHeight="1">
      <c r="A465" s="47">
        <v>425</v>
      </c>
      <c r="B465" s="160"/>
      <c r="C465" s="161"/>
      <c r="D465" s="158"/>
      <c r="E465" s="159"/>
      <c r="F465" s="3"/>
      <c r="G465" s="149"/>
      <c r="H465" s="198"/>
      <c r="I465" s="199"/>
      <c r="J465" s="200"/>
      <c r="K465" s="187"/>
      <c r="L465" s="188"/>
      <c r="M465" s="189"/>
      <c r="N465" s="138"/>
      <c r="O465" s="4"/>
      <c r="P465" s="5"/>
    </row>
    <row r="466" spans="1:16" ht="48" customHeight="1">
      <c r="A466" s="47">
        <v>426</v>
      </c>
      <c r="B466" s="160"/>
      <c r="C466" s="161"/>
      <c r="D466" s="158"/>
      <c r="E466" s="159"/>
      <c r="F466" s="3"/>
      <c r="G466" s="149"/>
      <c r="H466" s="198"/>
      <c r="I466" s="199"/>
      <c r="J466" s="200"/>
      <c r="K466" s="187"/>
      <c r="L466" s="188"/>
      <c r="M466" s="189"/>
      <c r="N466" s="138"/>
      <c r="O466" s="4"/>
      <c r="P466" s="5"/>
    </row>
    <row r="467" spans="1:16" ht="48" customHeight="1">
      <c r="A467" s="47">
        <v>427</v>
      </c>
      <c r="B467" s="160"/>
      <c r="C467" s="161"/>
      <c r="D467" s="158"/>
      <c r="E467" s="159"/>
      <c r="F467" s="3"/>
      <c r="G467" s="149"/>
      <c r="H467" s="198"/>
      <c r="I467" s="199"/>
      <c r="J467" s="200"/>
      <c r="K467" s="187"/>
      <c r="L467" s="188"/>
      <c r="M467" s="189"/>
      <c r="N467" s="138"/>
      <c r="O467" s="4"/>
      <c r="P467" s="5"/>
    </row>
    <row r="468" spans="1:16" ht="48" customHeight="1">
      <c r="A468" s="47">
        <v>428</v>
      </c>
      <c r="B468" s="160"/>
      <c r="C468" s="161"/>
      <c r="D468" s="158"/>
      <c r="E468" s="159"/>
      <c r="F468" s="3"/>
      <c r="G468" s="149"/>
      <c r="H468" s="198"/>
      <c r="I468" s="199"/>
      <c r="J468" s="200"/>
      <c r="K468" s="187"/>
      <c r="L468" s="188"/>
      <c r="M468" s="189"/>
      <c r="N468" s="138"/>
      <c r="O468" s="4"/>
      <c r="P468" s="5"/>
    </row>
    <row r="469" spans="1:16" ht="48" customHeight="1">
      <c r="A469" s="47">
        <v>429</v>
      </c>
      <c r="B469" s="160"/>
      <c r="C469" s="161"/>
      <c r="D469" s="158"/>
      <c r="E469" s="159"/>
      <c r="F469" s="3"/>
      <c r="G469" s="149"/>
      <c r="H469" s="198"/>
      <c r="I469" s="199"/>
      <c r="J469" s="200"/>
      <c r="K469" s="187"/>
      <c r="L469" s="188"/>
      <c r="M469" s="189"/>
      <c r="N469" s="138"/>
      <c r="O469" s="4"/>
      <c r="P469" s="5"/>
    </row>
    <row r="470" spans="1:16" ht="48" customHeight="1">
      <c r="A470" s="47">
        <v>430</v>
      </c>
      <c r="B470" s="160"/>
      <c r="C470" s="161"/>
      <c r="D470" s="158"/>
      <c r="E470" s="159"/>
      <c r="F470" s="3"/>
      <c r="G470" s="149"/>
      <c r="H470" s="198"/>
      <c r="I470" s="199"/>
      <c r="J470" s="200"/>
      <c r="K470" s="187"/>
      <c r="L470" s="188"/>
      <c r="M470" s="189"/>
      <c r="N470" s="138"/>
      <c r="O470" s="4"/>
      <c r="P470" s="5"/>
    </row>
    <row r="471" spans="1:16" ht="48" customHeight="1">
      <c r="A471" s="47">
        <v>431</v>
      </c>
      <c r="B471" s="160"/>
      <c r="C471" s="161"/>
      <c r="D471" s="158"/>
      <c r="E471" s="159"/>
      <c r="F471" s="3"/>
      <c r="G471" s="149"/>
      <c r="H471" s="198"/>
      <c r="I471" s="199"/>
      <c r="J471" s="200"/>
      <c r="K471" s="187"/>
      <c r="L471" s="188"/>
      <c r="M471" s="189"/>
      <c r="N471" s="138"/>
      <c r="O471" s="4"/>
      <c r="P471" s="5"/>
    </row>
    <row r="472" spans="1:16" ht="48" customHeight="1">
      <c r="A472" s="47">
        <v>432</v>
      </c>
      <c r="B472" s="160"/>
      <c r="C472" s="161"/>
      <c r="D472" s="158"/>
      <c r="E472" s="159"/>
      <c r="F472" s="3"/>
      <c r="G472" s="149"/>
      <c r="H472" s="198"/>
      <c r="I472" s="199"/>
      <c r="J472" s="200"/>
      <c r="K472" s="187"/>
      <c r="L472" s="188"/>
      <c r="M472" s="189"/>
      <c r="N472" s="138"/>
      <c r="O472" s="4"/>
      <c r="P472" s="5"/>
    </row>
    <row r="473" spans="1:16" ht="48" customHeight="1">
      <c r="A473" s="47">
        <v>433</v>
      </c>
      <c r="B473" s="160"/>
      <c r="C473" s="161"/>
      <c r="D473" s="158"/>
      <c r="E473" s="159"/>
      <c r="F473" s="3"/>
      <c r="G473" s="149"/>
      <c r="H473" s="198"/>
      <c r="I473" s="199"/>
      <c r="J473" s="200"/>
      <c r="K473" s="187"/>
      <c r="L473" s="188"/>
      <c r="M473" s="189"/>
      <c r="N473" s="138"/>
      <c r="O473" s="4"/>
      <c r="P473" s="5"/>
    </row>
    <row r="474" spans="1:16" ht="48" customHeight="1">
      <c r="A474" s="47">
        <v>434</v>
      </c>
      <c r="B474" s="160"/>
      <c r="C474" s="161"/>
      <c r="D474" s="158"/>
      <c r="E474" s="159"/>
      <c r="F474" s="3"/>
      <c r="G474" s="149"/>
      <c r="H474" s="198"/>
      <c r="I474" s="199"/>
      <c r="J474" s="200"/>
      <c r="K474" s="187"/>
      <c r="L474" s="188"/>
      <c r="M474" s="189"/>
      <c r="N474" s="138"/>
      <c r="O474" s="4"/>
      <c r="P474" s="5"/>
    </row>
    <row r="475" spans="1:16" ht="48" customHeight="1">
      <c r="A475" s="47">
        <v>435</v>
      </c>
      <c r="B475" s="160"/>
      <c r="C475" s="161"/>
      <c r="D475" s="158"/>
      <c r="E475" s="159"/>
      <c r="F475" s="3"/>
      <c r="G475" s="149"/>
      <c r="H475" s="198"/>
      <c r="I475" s="199"/>
      <c r="J475" s="200"/>
      <c r="K475" s="187"/>
      <c r="L475" s="188"/>
      <c r="M475" s="189"/>
      <c r="N475" s="138"/>
      <c r="O475" s="4"/>
      <c r="P475" s="5"/>
    </row>
    <row r="476" spans="1:16" ht="48" customHeight="1">
      <c r="A476" s="47">
        <v>436</v>
      </c>
      <c r="B476" s="160"/>
      <c r="C476" s="161"/>
      <c r="D476" s="158"/>
      <c r="E476" s="159"/>
      <c r="F476" s="3"/>
      <c r="G476" s="149"/>
      <c r="H476" s="198"/>
      <c r="I476" s="199"/>
      <c r="J476" s="200"/>
      <c r="K476" s="187"/>
      <c r="L476" s="188"/>
      <c r="M476" s="189"/>
      <c r="N476" s="138"/>
      <c r="O476" s="4"/>
      <c r="P476" s="5"/>
    </row>
    <row r="477" spans="1:16" ht="48" customHeight="1">
      <c r="A477" s="47">
        <v>437</v>
      </c>
      <c r="B477" s="160"/>
      <c r="C477" s="161"/>
      <c r="D477" s="158"/>
      <c r="E477" s="159"/>
      <c r="F477" s="3"/>
      <c r="G477" s="149"/>
      <c r="H477" s="198"/>
      <c r="I477" s="199"/>
      <c r="J477" s="200"/>
      <c r="K477" s="187"/>
      <c r="L477" s="188"/>
      <c r="M477" s="189"/>
      <c r="N477" s="138"/>
      <c r="O477" s="4"/>
      <c r="P477" s="5"/>
    </row>
    <row r="478" spans="1:16" ht="48" customHeight="1">
      <c r="A478" s="47">
        <v>438</v>
      </c>
      <c r="B478" s="160"/>
      <c r="C478" s="161"/>
      <c r="D478" s="158"/>
      <c r="E478" s="159"/>
      <c r="F478" s="3"/>
      <c r="G478" s="149"/>
      <c r="H478" s="198"/>
      <c r="I478" s="199"/>
      <c r="J478" s="200"/>
      <c r="K478" s="187"/>
      <c r="L478" s="188"/>
      <c r="M478" s="189"/>
      <c r="N478" s="138"/>
      <c r="O478" s="4"/>
      <c r="P478" s="5"/>
    </row>
    <row r="479" spans="1:16" ht="48" customHeight="1">
      <c r="A479" s="47">
        <v>439</v>
      </c>
      <c r="B479" s="160"/>
      <c r="C479" s="161"/>
      <c r="D479" s="158"/>
      <c r="E479" s="159"/>
      <c r="F479" s="3"/>
      <c r="G479" s="149"/>
      <c r="H479" s="198"/>
      <c r="I479" s="199"/>
      <c r="J479" s="200"/>
      <c r="K479" s="187"/>
      <c r="L479" s="188"/>
      <c r="M479" s="189"/>
      <c r="N479" s="138"/>
      <c r="O479" s="4"/>
      <c r="P479" s="5"/>
    </row>
    <row r="480" spans="1:16" ht="48" customHeight="1">
      <c r="A480" s="47">
        <v>440</v>
      </c>
      <c r="B480" s="160"/>
      <c r="C480" s="161"/>
      <c r="D480" s="158"/>
      <c r="E480" s="159"/>
      <c r="F480" s="3"/>
      <c r="G480" s="149"/>
      <c r="H480" s="198"/>
      <c r="I480" s="199"/>
      <c r="J480" s="200"/>
      <c r="K480" s="187"/>
      <c r="L480" s="188"/>
      <c r="M480" s="189"/>
      <c r="N480" s="138"/>
      <c r="O480" s="4"/>
      <c r="P480" s="5"/>
    </row>
    <row r="481" spans="1:16" ht="48" customHeight="1">
      <c r="A481" s="47">
        <v>441</v>
      </c>
      <c r="B481" s="160"/>
      <c r="C481" s="161"/>
      <c r="D481" s="158"/>
      <c r="E481" s="159"/>
      <c r="F481" s="3"/>
      <c r="G481" s="149"/>
      <c r="H481" s="198"/>
      <c r="I481" s="199"/>
      <c r="J481" s="200"/>
      <c r="K481" s="187"/>
      <c r="L481" s="188"/>
      <c r="M481" s="189"/>
      <c r="N481" s="138"/>
      <c r="O481" s="4"/>
      <c r="P481" s="5"/>
    </row>
    <row r="482" spans="1:16" ht="48" customHeight="1">
      <c r="A482" s="47">
        <v>442</v>
      </c>
      <c r="B482" s="160"/>
      <c r="C482" s="161"/>
      <c r="D482" s="158"/>
      <c r="E482" s="159"/>
      <c r="F482" s="3"/>
      <c r="G482" s="149"/>
      <c r="H482" s="198"/>
      <c r="I482" s="199"/>
      <c r="J482" s="200"/>
      <c r="K482" s="187"/>
      <c r="L482" s="188"/>
      <c r="M482" s="189"/>
      <c r="N482" s="138"/>
      <c r="O482" s="4"/>
      <c r="P482" s="5"/>
    </row>
    <row r="483" spans="1:16" ht="48" customHeight="1">
      <c r="A483" s="47">
        <v>443</v>
      </c>
      <c r="B483" s="160"/>
      <c r="C483" s="161"/>
      <c r="D483" s="158"/>
      <c r="E483" s="159"/>
      <c r="F483" s="3"/>
      <c r="G483" s="149"/>
      <c r="H483" s="198"/>
      <c r="I483" s="199"/>
      <c r="J483" s="200"/>
      <c r="K483" s="187"/>
      <c r="L483" s="188"/>
      <c r="M483" s="189"/>
      <c r="N483" s="138"/>
      <c r="O483" s="4"/>
      <c r="P483" s="5"/>
    </row>
    <row r="484" spans="1:16" ht="48" customHeight="1">
      <c r="A484" s="47">
        <v>444</v>
      </c>
      <c r="B484" s="160"/>
      <c r="C484" s="161"/>
      <c r="D484" s="158"/>
      <c r="E484" s="159"/>
      <c r="F484" s="3"/>
      <c r="G484" s="149"/>
      <c r="H484" s="198"/>
      <c r="I484" s="199"/>
      <c r="J484" s="200"/>
      <c r="K484" s="187"/>
      <c r="L484" s="188"/>
      <c r="M484" s="189"/>
      <c r="N484" s="138"/>
      <c r="O484" s="4"/>
      <c r="P484" s="5"/>
    </row>
    <row r="485" spans="1:16" ht="48" customHeight="1">
      <c r="A485" s="47">
        <v>445</v>
      </c>
      <c r="B485" s="160"/>
      <c r="C485" s="161"/>
      <c r="D485" s="158"/>
      <c r="E485" s="159"/>
      <c r="F485" s="3"/>
      <c r="G485" s="149"/>
      <c r="H485" s="198"/>
      <c r="I485" s="199"/>
      <c r="J485" s="200"/>
      <c r="K485" s="187"/>
      <c r="L485" s="188"/>
      <c r="M485" s="189"/>
      <c r="N485" s="138"/>
      <c r="O485" s="4"/>
      <c r="P485" s="5"/>
    </row>
    <row r="486" spans="1:16" ht="48" customHeight="1">
      <c r="A486" s="47">
        <v>446</v>
      </c>
      <c r="B486" s="160"/>
      <c r="C486" s="161"/>
      <c r="D486" s="158"/>
      <c r="E486" s="159"/>
      <c r="F486" s="3"/>
      <c r="G486" s="149"/>
      <c r="H486" s="198"/>
      <c r="I486" s="199"/>
      <c r="J486" s="200"/>
      <c r="K486" s="187"/>
      <c r="L486" s="188"/>
      <c r="M486" s="189"/>
      <c r="N486" s="138"/>
      <c r="O486" s="4"/>
      <c r="P486" s="5"/>
    </row>
    <row r="487" spans="1:16" ht="48" customHeight="1">
      <c r="A487" s="47">
        <v>447</v>
      </c>
      <c r="B487" s="160"/>
      <c r="C487" s="161"/>
      <c r="D487" s="158"/>
      <c r="E487" s="159"/>
      <c r="F487" s="3"/>
      <c r="G487" s="149"/>
      <c r="H487" s="198"/>
      <c r="I487" s="199"/>
      <c r="J487" s="200"/>
      <c r="K487" s="187"/>
      <c r="L487" s="188"/>
      <c r="M487" s="189"/>
      <c r="N487" s="138"/>
      <c r="O487" s="4"/>
      <c r="P487" s="5"/>
    </row>
    <row r="488" spans="1:16" ht="48" customHeight="1">
      <c r="A488" s="47">
        <v>448</v>
      </c>
      <c r="B488" s="160"/>
      <c r="C488" s="161"/>
      <c r="D488" s="158"/>
      <c r="E488" s="159"/>
      <c r="F488" s="3"/>
      <c r="G488" s="149"/>
      <c r="H488" s="198"/>
      <c r="I488" s="199"/>
      <c r="J488" s="200"/>
      <c r="K488" s="187"/>
      <c r="L488" s="188"/>
      <c r="M488" s="189"/>
      <c r="N488" s="138"/>
      <c r="O488" s="4"/>
      <c r="P488" s="5"/>
    </row>
    <row r="489" spans="1:16" ht="48" customHeight="1">
      <c r="A489" s="47">
        <v>449</v>
      </c>
      <c r="B489" s="160"/>
      <c r="C489" s="161"/>
      <c r="D489" s="158"/>
      <c r="E489" s="159"/>
      <c r="F489" s="3"/>
      <c r="G489" s="149"/>
      <c r="H489" s="198"/>
      <c r="I489" s="199"/>
      <c r="J489" s="200"/>
      <c r="K489" s="187"/>
      <c r="L489" s="188"/>
      <c r="M489" s="189"/>
      <c r="N489" s="138"/>
      <c r="O489" s="4"/>
      <c r="P489" s="5"/>
    </row>
    <row r="490" spans="1:16" ht="48" customHeight="1">
      <c r="A490" s="47">
        <v>450</v>
      </c>
      <c r="B490" s="160"/>
      <c r="C490" s="161"/>
      <c r="D490" s="158"/>
      <c r="E490" s="159"/>
      <c r="F490" s="3"/>
      <c r="G490" s="149"/>
      <c r="H490" s="198"/>
      <c r="I490" s="199"/>
      <c r="J490" s="200"/>
      <c r="K490" s="187"/>
      <c r="L490" s="188"/>
      <c r="M490" s="189"/>
      <c r="N490" s="138"/>
      <c r="O490" s="4"/>
      <c r="P490" s="5"/>
    </row>
    <row r="491" spans="1:16" ht="48" customHeight="1">
      <c r="A491" s="47">
        <v>451</v>
      </c>
      <c r="B491" s="160"/>
      <c r="C491" s="161"/>
      <c r="D491" s="158"/>
      <c r="E491" s="159"/>
      <c r="F491" s="3"/>
      <c r="G491" s="149"/>
      <c r="H491" s="198"/>
      <c r="I491" s="199"/>
      <c r="J491" s="200"/>
      <c r="K491" s="187"/>
      <c r="L491" s="188"/>
      <c r="M491" s="189"/>
      <c r="N491" s="138"/>
      <c r="O491" s="4"/>
      <c r="P491" s="5"/>
    </row>
    <row r="492" spans="1:16" ht="48" customHeight="1">
      <c r="A492" s="47">
        <v>452</v>
      </c>
      <c r="B492" s="160"/>
      <c r="C492" s="161"/>
      <c r="D492" s="158"/>
      <c r="E492" s="159"/>
      <c r="F492" s="3"/>
      <c r="G492" s="149"/>
      <c r="H492" s="198"/>
      <c r="I492" s="199"/>
      <c r="J492" s="200"/>
      <c r="K492" s="187"/>
      <c r="L492" s="188"/>
      <c r="M492" s="189"/>
      <c r="N492" s="138"/>
      <c r="O492" s="4"/>
      <c r="P492" s="5"/>
    </row>
    <row r="493" spans="1:16" ht="48" customHeight="1">
      <c r="A493" s="47">
        <v>453</v>
      </c>
      <c r="B493" s="160"/>
      <c r="C493" s="161"/>
      <c r="D493" s="158"/>
      <c r="E493" s="159"/>
      <c r="F493" s="3"/>
      <c r="G493" s="149"/>
      <c r="H493" s="198"/>
      <c r="I493" s="199"/>
      <c r="J493" s="200"/>
      <c r="K493" s="187"/>
      <c r="L493" s="188"/>
      <c r="M493" s="189"/>
      <c r="N493" s="138"/>
      <c r="O493" s="4"/>
      <c r="P493" s="5"/>
    </row>
    <row r="494" spans="1:16" ht="48" customHeight="1">
      <c r="A494" s="47">
        <v>454</v>
      </c>
      <c r="B494" s="160"/>
      <c r="C494" s="161"/>
      <c r="D494" s="158"/>
      <c r="E494" s="159"/>
      <c r="F494" s="3"/>
      <c r="G494" s="149"/>
      <c r="H494" s="198"/>
      <c r="I494" s="199"/>
      <c r="J494" s="200"/>
      <c r="K494" s="187"/>
      <c r="L494" s="188"/>
      <c r="M494" s="189"/>
      <c r="N494" s="138"/>
      <c r="O494" s="4"/>
      <c r="P494" s="5"/>
    </row>
    <row r="495" spans="1:16" ht="48" customHeight="1">
      <c r="A495" s="47">
        <v>455</v>
      </c>
      <c r="B495" s="160"/>
      <c r="C495" s="161"/>
      <c r="D495" s="158"/>
      <c r="E495" s="159"/>
      <c r="F495" s="3"/>
      <c r="G495" s="149"/>
      <c r="H495" s="198"/>
      <c r="I495" s="199"/>
      <c r="J495" s="200"/>
      <c r="K495" s="187"/>
      <c r="L495" s="188"/>
      <c r="M495" s="189"/>
      <c r="N495" s="138"/>
      <c r="O495" s="4"/>
      <c r="P495" s="5"/>
    </row>
    <row r="496" spans="1:16" ht="48" customHeight="1">
      <c r="A496" s="47">
        <v>456</v>
      </c>
      <c r="B496" s="160"/>
      <c r="C496" s="161"/>
      <c r="D496" s="158"/>
      <c r="E496" s="159"/>
      <c r="F496" s="3"/>
      <c r="G496" s="149"/>
      <c r="H496" s="198"/>
      <c r="I496" s="199"/>
      <c r="J496" s="200"/>
      <c r="K496" s="187"/>
      <c r="L496" s="188"/>
      <c r="M496" s="189"/>
      <c r="N496" s="138"/>
      <c r="O496" s="4"/>
      <c r="P496" s="5"/>
    </row>
    <row r="497" spans="1:16" ht="48" customHeight="1">
      <c r="A497" s="47">
        <v>457</v>
      </c>
      <c r="B497" s="160"/>
      <c r="C497" s="161"/>
      <c r="D497" s="158"/>
      <c r="E497" s="159"/>
      <c r="F497" s="3"/>
      <c r="G497" s="149"/>
      <c r="H497" s="198"/>
      <c r="I497" s="199"/>
      <c r="J497" s="200"/>
      <c r="K497" s="187"/>
      <c r="L497" s="188"/>
      <c r="M497" s="189"/>
      <c r="N497" s="138"/>
      <c r="O497" s="4"/>
      <c r="P497" s="5"/>
    </row>
    <row r="498" spans="1:16" ht="48" customHeight="1">
      <c r="A498" s="47">
        <v>458</v>
      </c>
      <c r="B498" s="160"/>
      <c r="C498" s="161"/>
      <c r="D498" s="158"/>
      <c r="E498" s="159"/>
      <c r="F498" s="3"/>
      <c r="G498" s="149"/>
      <c r="H498" s="198"/>
      <c r="I498" s="199"/>
      <c r="J498" s="200"/>
      <c r="K498" s="187"/>
      <c r="L498" s="188"/>
      <c r="M498" s="189"/>
      <c r="N498" s="138"/>
      <c r="O498" s="4"/>
      <c r="P498" s="5"/>
    </row>
    <row r="499" spans="1:16" ht="48" customHeight="1">
      <c r="A499" s="47">
        <v>459</v>
      </c>
      <c r="B499" s="160"/>
      <c r="C499" s="161"/>
      <c r="D499" s="158"/>
      <c r="E499" s="159"/>
      <c r="F499" s="3"/>
      <c r="G499" s="149"/>
      <c r="H499" s="198"/>
      <c r="I499" s="199"/>
      <c r="J499" s="200"/>
      <c r="K499" s="187"/>
      <c r="L499" s="188"/>
      <c r="M499" s="189"/>
      <c r="N499" s="138"/>
      <c r="O499" s="4"/>
      <c r="P499" s="5"/>
    </row>
    <row r="500" spans="1:16" ht="48" customHeight="1">
      <c r="A500" s="47">
        <v>460</v>
      </c>
      <c r="B500" s="160"/>
      <c r="C500" s="161"/>
      <c r="D500" s="158"/>
      <c r="E500" s="159"/>
      <c r="F500" s="3"/>
      <c r="G500" s="149"/>
      <c r="H500" s="198"/>
      <c r="I500" s="199"/>
      <c r="J500" s="200"/>
      <c r="K500" s="187"/>
      <c r="L500" s="188"/>
      <c r="M500" s="189"/>
      <c r="N500" s="138"/>
      <c r="O500" s="4"/>
      <c r="P500" s="5"/>
    </row>
    <row r="501" spans="1:16" ht="48" customHeight="1">
      <c r="A501" s="47">
        <v>461</v>
      </c>
      <c r="B501" s="160"/>
      <c r="C501" s="161"/>
      <c r="D501" s="158"/>
      <c r="E501" s="159"/>
      <c r="F501" s="3"/>
      <c r="G501" s="149"/>
      <c r="H501" s="198"/>
      <c r="I501" s="199"/>
      <c r="J501" s="200"/>
      <c r="K501" s="187"/>
      <c r="L501" s="188"/>
      <c r="M501" s="189"/>
      <c r="N501" s="138"/>
      <c r="O501" s="4"/>
      <c r="P501" s="5"/>
    </row>
    <row r="502" spans="1:16" ht="48" customHeight="1">
      <c r="A502" s="47">
        <v>462</v>
      </c>
      <c r="B502" s="160"/>
      <c r="C502" s="161"/>
      <c r="D502" s="158"/>
      <c r="E502" s="159"/>
      <c r="F502" s="3"/>
      <c r="G502" s="149"/>
      <c r="H502" s="198"/>
      <c r="I502" s="199"/>
      <c r="J502" s="200"/>
      <c r="K502" s="187"/>
      <c r="L502" s="188"/>
      <c r="M502" s="189"/>
      <c r="N502" s="138"/>
      <c r="O502" s="4"/>
      <c r="P502" s="5"/>
    </row>
    <row r="503" spans="1:16" ht="48" customHeight="1">
      <c r="A503" s="47">
        <v>463</v>
      </c>
      <c r="B503" s="160"/>
      <c r="C503" s="161"/>
      <c r="D503" s="158"/>
      <c r="E503" s="159"/>
      <c r="F503" s="3"/>
      <c r="G503" s="149"/>
      <c r="H503" s="198"/>
      <c r="I503" s="199"/>
      <c r="J503" s="200"/>
      <c r="K503" s="187"/>
      <c r="L503" s="188"/>
      <c r="M503" s="189"/>
      <c r="N503" s="138"/>
      <c r="O503" s="4"/>
      <c r="P503" s="5"/>
    </row>
    <row r="504" spans="1:16" ht="48" customHeight="1">
      <c r="A504" s="47">
        <v>464</v>
      </c>
      <c r="B504" s="160"/>
      <c r="C504" s="161"/>
      <c r="D504" s="158"/>
      <c r="E504" s="159"/>
      <c r="F504" s="3"/>
      <c r="G504" s="149"/>
      <c r="H504" s="198"/>
      <c r="I504" s="199"/>
      <c r="J504" s="200"/>
      <c r="K504" s="187"/>
      <c r="L504" s="188"/>
      <c r="M504" s="189"/>
      <c r="N504" s="138"/>
      <c r="O504" s="4"/>
      <c r="P504" s="5"/>
    </row>
    <row r="505" spans="1:16" ht="48" customHeight="1">
      <c r="A505" s="47">
        <v>465</v>
      </c>
      <c r="B505" s="160"/>
      <c r="C505" s="161"/>
      <c r="D505" s="158"/>
      <c r="E505" s="159"/>
      <c r="F505" s="3"/>
      <c r="G505" s="149"/>
      <c r="H505" s="198"/>
      <c r="I505" s="199"/>
      <c r="J505" s="200"/>
      <c r="K505" s="187"/>
      <c r="L505" s="188"/>
      <c r="M505" s="189"/>
      <c r="N505" s="138"/>
      <c r="O505" s="4"/>
      <c r="P505" s="5"/>
    </row>
    <row r="506" spans="1:16" ht="48" customHeight="1">
      <c r="A506" s="47">
        <v>466</v>
      </c>
      <c r="B506" s="160"/>
      <c r="C506" s="161"/>
      <c r="D506" s="158"/>
      <c r="E506" s="159"/>
      <c r="F506" s="3"/>
      <c r="G506" s="149"/>
      <c r="H506" s="198"/>
      <c r="I506" s="199"/>
      <c r="J506" s="200"/>
      <c r="K506" s="187"/>
      <c r="L506" s="188"/>
      <c r="M506" s="189"/>
      <c r="N506" s="138"/>
      <c r="O506" s="4"/>
      <c r="P506" s="5"/>
    </row>
    <row r="507" spans="1:16" ht="48" customHeight="1">
      <c r="A507" s="47">
        <v>467</v>
      </c>
      <c r="B507" s="160"/>
      <c r="C507" s="161"/>
      <c r="D507" s="158"/>
      <c r="E507" s="159"/>
      <c r="F507" s="3"/>
      <c r="G507" s="149"/>
      <c r="H507" s="198"/>
      <c r="I507" s="199"/>
      <c r="J507" s="200"/>
      <c r="K507" s="187"/>
      <c r="L507" s="188"/>
      <c r="M507" s="189"/>
      <c r="N507" s="138"/>
      <c r="O507" s="4"/>
      <c r="P507" s="5"/>
    </row>
    <row r="508" spans="1:16" ht="48" customHeight="1">
      <c r="A508" s="47">
        <v>468</v>
      </c>
      <c r="B508" s="160"/>
      <c r="C508" s="161"/>
      <c r="D508" s="158"/>
      <c r="E508" s="159"/>
      <c r="F508" s="3"/>
      <c r="G508" s="149"/>
      <c r="H508" s="198"/>
      <c r="I508" s="199"/>
      <c r="J508" s="200"/>
      <c r="K508" s="187"/>
      <c r="L508" s="188"/>
      <c r="M508" s="189"/>
      <c r="N508" s="138"/>
      <c r="O508" s="4"/>
      <c r="P508" s="5"/>
    </row>
    <row r="509" spans="1:16" ht="48" customHeight="1">
      <c r="A509" s="47">
        <v>469</v>
      </c>
      <c r="B509" s="160"/>
      <c r="C509" s="161"/>
      <c r="D509" s="158"/>
      <c r="E509" s="159"/>
      <c r="F509" s="3"/>
      <c r="G509" s="149"/>
      <c r="H509" s="198"/>
      <c r="I509" s="199"/>
      <c r="J509" s="200"/>
      <c r="K509" s="187"/>
      <c r="L509" s="188"/>
      <c r="M509" s="189"/>
      <c r="N509" s="138"/>
      <c r="O509" s="4"/>
      <c r="P509" s="5"/>
    </row>
    <row r="510" spans="1:16" ht="48" customHeight="1">
      <c r="A510" s="47">
        <v>470</v>
      </c>
      <c r="B510" s="160"/>
      <c r="C510" s="161"/>
      <c r="D510" s="158"/>
      <c r="E510" s="159"/>
      <c r="F510" s="3"/>
      <c r="G510" s="149"/>
      <c r="H510" s="198"/>
      <c r="I510" s="199"/>
      <c r="J510" s="200"/>
      <c r="K510" s="187"/>
      <c r="L510" s="188"/>
      <c r="M510" s="189"/>
      <c r="N510" s="138"/>
      <c r="O510" s="4"/>
      <c r="P510" s="5"/>
    </row>
    <row r="511" spans="1:16" ht="48" customHeight="1">
      <c r="A511" s="47">
        <v>471</v>
      </c>
      <c r="B511" s="160"/>
      <c r="C511" s="161"/>
      <c r="D511" s="158"/>
      <c r="E511" s="159"/>
      <c r="F511" s="3"/>
      <c r="G511" s="149"/>
      <c r="H511" s="198"/>
      <c r="I511" s="199"/>
      <c r="J511" s="200"/>
      <c r="K511" s="187"/>
      <c r="L511" s="188"/>
      <c r="M511" s="189"/>
      <c r="N511" s="138"/>
      <c r="O511" s="4"/>
      <c r="P511" s="5"/>
    </row>
    <row r="512" spans="1:16" ht="48" customHeight="1">
      <c r="A512" s="47">
        <v>472</v>
      </c>
      <c r="B512" s="160"/>
      <c r="C512" s="161"/>
      <c r="D512" s="158"/>
      <c r="E512" s="159"/>
      <c r="F512" s="3"/>
      <c r="G512" s="149"/>
      <c r="H512" s="198"/>
      <c r="I512" s="199"/>
      <c r="J512" s="200"/>
      <c r="K512" s="187"/>
      <c r="L512" s="188"/>
      <c r="M512" s="189"/>
      <c r="N512" s="138"/>
      <c r="O512" s="4"/>
      <c r="P512" s="5"/>
    </row>
    <row r="513" spans="1:16" ht="48" customHeight="1">
      <c r="A513" s="47">
        <v>473</v>
      </c>
      <c r="B513" s="160"/>
      <c r="C513" s="161"/>
      <c r="D513" s="158"/>
      <c r="E513" s="159"/>
      <c r="F513" s="3"/>
      <c r="G513" s="149"/>
      <c r="H513" s="198"/>
      <c r="I513" s="199"/>
      <c r="J513" s="200"/>
      <c r="K513" s="187"/>
      <c r="L513" s="188"/>
      <c r="M513" s="189"/>
      <c r="N513" s="138"/>
      <c r="O513" s="4"/>
      <c r="P513" s="5"/>
    </row>
    <row r="514" spans="1:16" ht="48" customHeight="1">
      <c r="A514" s="47">
        <v>474</v>
      </c>
      <c r="B514" s="160"/>
      <c r="C514" s="161"/>
      <c r="D514" s="158"/>
      <c r="E514" s="159"/>
      <c r="F514" s="3"/>
      <c r="G514" s="149"/>
      <c r="H514" s="198"/>
      <c r="I514" s="199"/>
      <c r="J514" s="200"/>
      <c r="K514" s="187"/>
      <c r="L514" s="188"/>
      <c r="M514" s="189"/>
      <c r="N514" s="138"/>
      <c r="O514" s="4"/>
      <c r="P514" s="5"/>
    </row>
    <row r="515" spans="1:16" ht="48" customHeight="1">
      <c r="A515" s="47">
        <v>475</v>
      </c>
      <c r="B515" s="160"/>
      <c r="C515" s="161"/>
      <c r="D515" s="158"/>
      <c r="E515" s="159"/>
      <c r="F515" s="3"/>
      <c r="G515" s="149"/>
      <c r="H515" s="198"/>
      <c r="I515" s="199"/>
      <c r="J515" s="200"/>
      <c r="K515" s="187"/>
      <c r="L515" s="188"/>
      <c r="M515" s="189"/>
      <c r="N515" s="138"/>
      <c r="O515" s="4"/>
      <c r="P515" s="5"/>
    </row>
    <row r="516" spans="1:16" ht="48" customHeight="1">
      <c r="A516" s="47">
        <v>476</v>
      </c>
      <c r="B516" s="160"/>
      <c r="C516" s="161"/>
      <c r="D516" s="158"/>
      <c r="E516" s="159"/>
      <c r="F516" s="3"/>
      <c r="G516" s="149"/>
      <c r="H516" s="198"/>
      <c r="I516" s="199"/>
      <c r="J516" s="200"/>
      <c r="K516" s="187"/>
      <c r="L516" s="188"/>
      <c r="M516" s="189"/>
      <c r="N516" s="138"/>
      <c r="O516" s="4"/>
      <c r="P516" s="5"/>
    </row>
    <row r="517" spans="1:16" ht="48" customHeight="1">
      <c r="A517" s="47">
        <v>477</v>
      </c>
      <c r="B517" s="160"/>
      <c r="C517" s="161"/>
      <c r="D517" s="158"/>
      <c r="E517" s="159"/>
      <c r="F517" s="3"/>
      <c r="G517" s="149"/>
      <c r="H517" s="198"/>
      <c r="I517" s="199"/>
      <c r="J517" s="200"/>
      <c r="K517" s="187"/>
      <c r="L517" s="188"/>
      <c r="M517" s="189"/>
      <c r="N517" s="138"/>
      <c r="O517" s="4"/>
      <c r="P517" s="5"/>
    </row>
    <row r="518" spans="1:16" ht="48" customHeight="1">
      <c r="A518" s="47">
        <v>478</v>
      </c>
      <c r="B518" s="160"/>
      <c r="C518" s="161"/>
      <c r="D518" s="158"/>
      <c r="E518" s="159"/>
      <c r="F518" s="3"/>
      <c r="G518" s="149"/>
      <c r="H518" s="198"/>
      <c r="I518" s="199"/>
      <c r="J518" s="200"/>
      <c r="K518" s="187"/>
      <c r="L518" s="188"/>
      <c r="M518" s="189"/>
      <c r="N518" s="138"/>
      <c r="O518" s="4"/>
      <c r="P518" s="5"/>
    </row>
    <row r="519" spans="1:16" ht="48" customHeight="1">
      <c r="A519" s="47">
        <v>479</v>
      </c>
      <c r="B519" s="160"/>
      <c r="C519" s="161"/>
      <c r="D519" s="158"/>
      <c r="E519" s="159"/>
      <c r="F519" s="3"/>
      <c r="G519" s="149"/>
      <c r="H519" s="198"/>
      <c r="I519" s="199"/>
      <c r="J519" s="200"/>
      <c r="K519" s="187"/>
      <c r="L519" s="188"/>
      <c r="M519" s="189"/>
      <c r="N519" s="138"/>
      <c r="O519" s="4"/>
      <c r="P519" s="5"/>
    </row>
    <row r="520" spans="1:16" ht="48" customHeight="1">
      <c r="A520" s="47">
        <v>480</v>
      </c>
      <c r="B520" s="160"/>
      <c r="C520" s="161"/>
      <c r="D520" s="158"/>
      <c r="E520" s="159"/>
      <c r="F520" s="3"/>
      <c r="G520" s="149"/>
      <c r="H520" s="198"/>
      <c r="I520" s="199"/>
      <c r="J520" s="200"/>
      <c r="K520" s="187"/>
      <c r="L520" s="188"/>
      <c r="M520" s="189"/>
      <c r="N520" s="138"/>
      <c r="O520" s="4"/>
      <c r="P520" s="5"/>
    </row>
    <row r="521" spans="1:16" ht="48" customHeight="1">
      <c r="A521" s="47">
        <v>481</v>
      </c>
      <c r="B521" s="160"/>
      <c r="C521" s="161"/>
      <c r="D521" s="158"/>
      <c r="E521" s="159"/>
      <c r="F521" s="3"/>
      <c r="G521" s="149"/>
      <c r="H521" s="198"/>
      <c r="I521" s="199"/>
      <c r="J521" s="200"/>
      <c r="K521" s="187"/>
      <c r="L521" s="188"/>
      <c r="M521" s="189"/>
      <c r="N521" s="138"/>
      <c r="O521" s="4"/>
      <c r="P521" s="5"/>
    </row>
    <row r="522" spans="1:16" ht="48" customHeight="1">
      <c r="A522" s="47">
        <v>482</v>
      </c>
      <c r="B522" s="160"/>
      <c r="C522" s="161"/>
      <c r="D522" s="158"/>
      <c r="E522" s="159"/>
      <c r="F522" s="3"/>
      <c r="G522" s="149"/>
      <c r="H522" s="198"/>
      <c r="I522" s="199"/>
      <c r="J522" s="200"/>
      <c r="K522" s="187"/>
      <c r="L522" s="188"/>
      <c r="M522" s="189"/>
      <c r="N522" s="138"/>
      <c r="O522" s="4"/>
      <c r="P522" s="5"/>
    </row>
    <row r="523" spans="1:16" ht="48" customHeight="1">
      <c r="A523" s="47">
        <v>483</v>
      </c>
      <c r="B523" s="160"/>
      <c r="C523" s="161"/>
      <c r="D523" s="158"/>
      <c r="E523" s="159"/>
      <c r="F523" s="3"/>
      <c r="G523" s="149"/>
      <c r="H523" s="198"/>
      <c r="I523" s="199"/>
      <c r="J523" s="200"/>
      <c r="K523" s="187"/>
      <c r="L523" s="188"/>
      <c r="M523" s="189"/>
      <c r="N523" s="138"/>
      <c r="O523" s="4"/>
      <c r="P523" s="5"/>
    </row>
    <row r="524" spans="1:16" ht="48" customHeight="1">
      <c r="A524" s="47">
        <v>484</v>
      </c>
      <c r="B524" s="160"/>
      <c r="C524" s="161"/>
      <c r="D524" s="158"/>
      <c r="E524" s="159"/>
      <c r="F524" s="3"/>
      <c r="G524" s="149"/>
      <c r="H524" s="198"/>
      <c r="I524" s="199"/>
      <c r="J524" s="200"/>
      <c r="K524" s="187"/>
      <c r="L524" s="188"/>
      <c r="M524" s="189"/>
      <c r="N524" s="138"/>
      <c r="O524" s="4"/>
      <c r="P524" s="5"/>
    </row>
    <row r="525" spans="1:16" ht="48" customHeight="1">
      <c r="A525" s="47">
        <v>485</v>
      </c>
      <c r="B525" s="160"/>
      <c r="C525" s="161"/>
      <c r="D525" s="158"/>
      <c r="E525" s="159"/>
      <c r="F525" s="3"/>
      <c r="G525" s="149"/>
      <c r="H525" s="198"/>
      <c r="I525" s="199"/>
      <c r="J525" s="200"/>
      <c r="K525" s="187"/>
      <c r="L525" s="188"/>
      <c r="M525" s="189"/>
      <c r="N525" s="138"/>
      <c r="O525" s="4"/>
      <c r="P525" s="5"/>
    </row>
    <row r="526" spans="1:16" ht="48" customHeight="1">
      <c r="A526" s="47">
        <v>486</v>
      </c>
      <c r="B526" s="160"/>
      <c r="C526" s="161"/>
      <c r="D526" s="158"/>
      <c r="E526" s="159"/>
      <c r="F526" s="3"/>
      <c r="G526" s="149"/>
      <c r="H526" s="198"/>
      <c r="I526" s="199"/>
      <c r="J526" s="200"/>
      <c r="K526" s="187"/>
      <c r="L526" s="188"/>
      <c r="M526" s="189"/>
      <c r="N526" s="138"/>
      <c r="O526" s="4"/>
      <c r="P526" s="5"/>
    </row>
    <row r="527" spans="1:16" ht="48" customHeight="1">
      <c r="A527" s="47">
        <v>487</v>
      </c>
      <c r="B527" s="160"/>
      <c r="C527" s="161"/>
      <c r="D527" s="158"/>
      <c r="E527" s="159"/>
      <c r="F527" s="3"/>
      <c r="G527" s="149"/>
      <c r="H527" s="198"/>
      <c r="I527" s="199"/>
      <c r="J527" s="200"/>
      <c r="K527" s="187"/>
      <c r="L527" s="188"/>
      <c r="M527" s="189"/>
      <c r="N527" s="138"/>
      <c r="O527" s="4"/>
      <c r="P527" s="5"/>
    </row>
    <row r="528" spans="1:16" ht="48" customHeight="1">
      <c r="A528" s="47">
        <v>488</v>
      </c>
      <c r="B528" s="160"/>
      <c r="C528" s="161"/>
      <c r="D528" s="158"/>
      <c r="E528" s="159"/>
      <c r="F528" s="3"/>
      <c r="G528" s="149"/>
      <c r="H528" s="198"/>
      <c r="I528" s="199"/>
      <c r="J528" s="200"/>
      <c r="K528" s="187"/>
      <c r="L528" s="188"/>
      <c r="M528" s="189"/>
      <c r="N528" s="138"/>
      <c r="O528" s="4"/>
      <c r="P528" s="5"/>
    </row>
    <row r="529" spans="1:16" ht="48" customHeight="1">
      <c r="A529" s="47">
        <v>489</v>
      </c>
      <c r="B529" s="160"/>
      <c r="C529" s="161"/>
      <c r="D529" s="158"/>
      <c r="E529" s="159"/>
      <c r="F529" s="3"/>
      <c r="G529" s="149"/>
      <c r="H529" s="198"/>
      <c r="I529" s="199"/>
      <c r="J529" s="200"/>
      <c r="K529" s="187"/>
      <c r="L529" s="188"/>
      <c r="M529" s="189"/>
      <c r="N529" s="138"/>
      <c r="O529" s="4"/>
      <c r="P529" s="5"/>
    </row>
    <row r="530" spans="1:16" ht="48" customHeight="1">
      <c r="A530" s="47">
        <v>490</v>
      </c>
      <c r="B530" s="160"/>
      <c r="C530" s="161"/>
      <c r="D530" s="158"/>
      <c r="E530" s="159"/>
      <c r="F530" s="3"/>
      <c r="G530" s="149"/>
      <c r="H530" s="198"/>
      <c r="I530" s="199"/>
      <c r="J530" s="200"/>
      <c r="K530" s="187"/>
      <c r="L530" s="188"/>
      <c r="M530" s="189"/>
      <c r="N530" s="138"/>
      <c r="O530" s="4"/>
      <c r="P530" s="5"/>
    </row>
    <row r="531" spans="1:16" ht="48" customHeight="1">
      <c r="A531" s="47">
        <v>491</v>
      </c>
      <c r="B531" s="160"/>
      <c r="C531" s="161"/>
      <c r="D531" s="158"/>
      <c r="E531" s="159"/>
      <c r="F531" s="3"/>
      <c r="G531" s="149"/>
      <c r="H531" s="198"/>
      <c r="I531" s="199"/>
      <c r="J531" s="200"/>
      <c r="K531" s="187"/>
      <c r="L531" s="188"/>
      <c r="M531" s="189"/>
      <c r="N531" s="138"/>
      <c r="O531" s="4"/>
      <c r="P531" s="5"/>
    </row>
    <row r="532" spans="1:16" ht="48" customHeight="1">
      <c r="A532" s="47">
        <v>492</v>
      </c>
      <c r="B532" s="160"/>
      <c r="C532" s="161"/>
      <c r="D532" s="158"/>
      <c r="E532" s="159"/>
      <c r="F532" s="3"/>
      <c r="G532" s="149"/>
      <c r="H532" s="198"/>
      <c r="I532" s="199"/>
      <c r="J532" s="200"/>
      <c r="K532" s="187"/>
      <c r="L532" s="188"/>
      <c r="M532" s="189"/>
      <c r="N532" s="138"/>
      <c r="O532" s="4"/>
      <c r="P532" s="5"/>
    </row>
    <row r="533" spans="1:16" ht="48" customHeight="1">
      <c r="A533" s="47">
        <v>493</v>
      </c>
      <c r="B533" s="160"/>
      <c r="C533" s="161"/>
      <c r="D533" s="158"/>
      <c r="E533" s="159"/>
      <c r="F533" s="3"/>
      <c r="G533" s="149"/>
      <c r="H533" s="198"/>
      <c r="I533" s="199"/>
      <c r="J533" s="200"/>
      <c r="K533" s="187"/>
      <c r="L533" s="188"/>
      <c r="M533" s="189"/>
      <c r="N533" s="138"/>
      <c r="O533" s="4"/>
      <c r="P533" s="5"/>
    </row>
    <row r="534" spans="1:16" ht="48" customHeight="1">
      <c r="A534" s="47">
        <v>494</v>
      </c>
      <c r="B534" s="160"/>
      <c r="C534" s="161"/>
      <c r="D534" s="158"/>
      <c r="E534" s="159"/>
      <c r="F534" s="3"/>
      <c r="G534" s="149"/>
      <c r="H534" s="198"/>
      <c r="I534" s="199"/>
      <c r="J534" s="200"/>
      <c r="K534" s="187"/>
      <c r="L534" s="188"/>
      <c r="M534" s="189"/>
      <c r="N534" s="138"/>
      <c r="O534" s="4"/>
      <c r="P534" s="5"/>
    </row>
    <row r="535" spans="1:16" ht="48" customHeight="1">
      <c r="A535" s="47">
        <v>495</v>
      </c>
      <c r="B535" s="160"/>
      <c r="C535" s="161"/>
      <c r="D535" s="158"/>
      <c r="E535" s="159"/>
      <c r="F535" s="3"/>
      <c r="G535" s="149"/>
      <c r="H535" s="198"/>
      <c r="I535" s="199"/>
      <c r="J535" s="200"/>
      <c r="K535" s="187"/>
      <c r="L535" s="188"/>
      <c r="M535" s="189"/>
      <c r="N535" s="138"/>
      <c r="O535" s="4"/>
      <c r="P535" s="5"/>
    </row>
    <row r="536" spans="1:16" ht="48" customHeight="1">
      <c r="A536" s="47">
        <v>496</v>
      </c>
      <c r="B536" s="160"/>
      <c r="C536" s="161"/>
      <c r="D536" s="158"/>
      <c r="E536" s="159"/>
      <c r="F536" s="3"/>
      <c r="G536" s="149"/>
      <c r="H536" s="198"/>
      <c r="I536" s="199"/>
      <c r="J536" s="200"/>
      <c r="K536" s="187"/>
      <c r="L536" s="188"/>
      <c r="M536" s="189"/>
      <c r="N536" s="138"/>
      <c r="O536" s="4"/>
      <c r="P536" s="5"/>
    </row>
    <row r="537" spans="1:16" ht="48" customHeight="1">
      <c r="A537" s="47">
        <v>497</v>
      </c>
      <c r="B537" s="160"/>
      <c r="C537" s="161"/>
      <c r="D537" s="158"/>
      <c r="E537" s="159"/>
      <c r="F537" s="3"/>
      <c r="G537" s="149"/>
      <c r="H537" s="198"/>
      <c r="I537" s="199"/>
      <c r="J537" s="200"/>
      <c r="K537" s="187"/>
      <c r="L537" s="188"/>
      <c r="M537" s="189"/>
      <c r="N537" s="138"/>
      <c r="O537" s="4"/>
      <c r="P537" s="5"/>
    </row>
    <row r="538" spans="1:16" ht="48" customHeight="1">
      <c r="A538" s="47">
        <v>498</v>
      </c>
      <c r="B538" s="160"/>
      <c r="C538" s="161"/>
      <c r="D538" s="158"/>
      <c r="E538" s="159"/>
      <c r="F538" s="3"/>
      <c r="G538" s="149"/>
      <c r="H538" s="198"/>
      <c r="I538" s="199"/>
      <c r="J538" s="200"/>
      <c r="K538" s="187"/>
      <c r="L538" s="188"/>
      <c r="M538" s="189"/>
      <c r="N538" s="138"/>
      <c r="O538" s="4"/>
      <c r="P538" s="5"/>
    </row>
    <row r="539" spans="1:16" ht="48" customHeight="1">
      <c r="A539" s="47">
        <v>499</v>
      </c>
      <c r="B539" s="160"/>
      <c r="C539" s="161"/>
      <c r="D539" s="158"/>
      <c r="E539" s="159"/>
      <c r="F539" s="3"/>
      <c r="G539" s="149"/>
      <c r="H539" s="198"/>
      <c r="I539" s="199"/>
      <c r="J539" s="200"/>
      <c r="K539" s="187"/>
      <c r="L539" s="188"/>
      <c r="M539" s="189"/>
      <c r="N539" s="138"/>
      <c r="O539" s="4"/>
      <c r="P539" s="5"/>
    </row>
    <row r="540" spans="1:16" ht="48" customHeight="1">
      <c r="A540" s="47">
        <v>500</v>
      </c>
      <c r="B540" s="160"/>
      <c r="C540" s="161"/>
      <c r="D540" s="158"/>
      <c r="E540" s="159"/>
      <c r="F540" s="3"/>
      <c r="G540" s="149"/>
      <c r="H540" s="198"/>
      <c r="I540" s="199"/>
      <c r="J540" s="200"/>
      <c r="K540" s="187"/>
      <c r="L540" s="188"/>
      <c r="M540" s="189"/>
      <c r="N540" s="138"/>
      <c r="O540" s="4"/>
      <c r="P540" s="5"/>
    </row>
    <row r="541" spans="1:16" ht="48" customHeight="1">
      <c r="A541" s="47">
        <v>501</v>
      </c>
      <c r="B541" s="160"/>
      <c r="C541" s="161"/>
      <c r="D541" s="158"/>
      <c r="E541" s="159"/>
      <c r="F541" s="3"/>
      <c r="G541" s="149"/>
      <c r="H541" s="198"/>
      <c r="I541" s="199"/>
      <c r="J541" s="200"/>
      <c r="K541" s="187"/>
      <c r="L541" s="188"/>
      <c r="M541" s="189"/>
      <c r="N541" s="138"/>
      <c r="O541" s="4"/>
      <c r="P541" s="5"/>
    </row>
    <row r="542" spans="1:16" ht="48" customHeight="1">
      <c r="A542" s="47">
        <v>502</v>
      </c>
      <c r="B542" s="160"/>
      <c r="C542" s="161"/>
      <c r="D542" s="158"/>
      <c r="E542" s="159"/>
      <c r="F542" s="3"/>
      <c r="G542" s="149"/>
      <c r="H542" s="198"/>
      <c r="I542" s="199"/>
      <c r="J542" s="200"/>
      <c r="K542" s="187"/>
      <c r="L542" s="188"/>
      <c r="M542" s="189"/>
      <c r="N542" s="138"/>
      <c r="O542" s="4"/>
      <c r="P542" s="5"/>
    </row>
    <row r="543" spans="1:16" ht="48" customHeight="1">
      <c r="A543" s="47">
        <v>503</v>
      </c>
      <c r="B543" s="160"/>
      <c r="C543" s="161"/>
      <c r="D543" s="158"/>
      <c r="E543" s="159"/>
      <c r="F543" s="3"/>
      <c r="G543" s="149"/>
      <c r="H543" s="198"/>
      <c r="I543" s="199"/>
      <c r="J543" s="200"/>
      <c r="K543" s="187"/>
      <c r="L543" s="188"/>
      <c r="M543" s="189"/>
      <c r="N543" s="138"/>
      <c r="O543" s="4"/>
      <c r="P543" s="5"/>
    </row>
    <row r="544" spans="1:16" ht="48" customHeight="1">
      <c r="A544" s="47">
        <v>504</v>
      </c>
      <c r="B544" s="160"/>
      <c r="C544" s="161"/>
      <c r="D544" s="158"/>
      <c r="E544" s="159"/>
      <c r="F544" s="3"/>
      <c r="G544" s="149"/>
      <c r="H544" s="198"/>
      <c r="I544" s="199"/>
      <c r="J544" s="200"/>
      <c r="K544" s="187"/>
      <c r="L544" s="188"/>
      <c r="M544" s="189"/>
      <c r="N544" s="138"/>
      <c r="O544" s="4"/>
      <c r="P544" s="5"/>
    </row>
    <row r="545" spans="1:16" ht="48" customHeight="1">
      <c r="A545" s="47">
        <v>505</v>
      </c>
      <c r="B545" s="160"/>
      <c r="C545" s="161"/>
      <c r="D545" s="158"/>
      <c r="E545" s="159"/>
      <c r="F545" s="3"/>
      <c r="G545" s="149"/>
      <c r="H545" s="198"/>
      <c r="I545" s="199"/>
      <c r="J545" s="200"/>
      <c r="K545" s="187"/>
      <c r="L545" s="188"/>
      <c r="M545" s="189"/>
      <c r="N545" s="138"/>
      <c r="O545" s="4"/>
      <c r="P545" s="5"/>
    </row>
    <row r="546" spans="1:16" ht="48" customHeight="1">
      <c r="A546" s="47">
        <v>506</v>
      </c>
      <c r="B546" s="160"/>
      <c r="C546" s="161"/>
      <c r="D546" s="158"/>
      <c r="E546" s="159"/>
      <c r="F546" s="3"/>
      <c r="G546" s="149"/>
      <c r="H546" s="198"/>
      <c r="I546" s="199"/>
      <c r="J546" s="200"/>
      <c r="K546" s="187"/>
      <c r="L546" s="188"/>
      <c r="M546" s="189"/>
      <c r="N546" s="138"/>
      <c r="O546" s="4"/>
      <c r="P546" s="5"/>
    </row>
    <row r="547" spans="1:16" ht="48" customHeight="1">
      <c r="A547" s="47">
        <v>507</v>
      </c>
      <c r="B547" s="160"/>
      <c r="C547" s="161"/>
      <c r="D547" s="158"/>
      <c r="E547" s="159"/>
      <c r="F547" s="3"/>
      <c r="G547" s="149"/>
      <c r="H547" s="198"/>
      <c r="I547" s="199"/>
      <c r="J547" s="200"/>
      <c r="K547" s="187"/>
      <c r="L547" s="188"/>
      <c r="M547" s="189"/>
      <c r="N547" s="138"/>
      <c r="O547" s="4"/>
      <c r="P547" s="5"/>
    </row>
    <row r="548" spans="1:16" ht="48" customHeight="1">
      <c r="A548" s="47">
        <v>508</v>
      </c>
      <c r="B548" s="160"/>
      <c r="C548" s="161"/>
      <c r="D548" s="158"/>
      <c r="E548" s="159"/>
      <c r="F548" s="3"/>
      <c r="G548" s="149"/>
      <c r="H548" s="198"/>
      <c r="I548" s="199"/>
      <c r="J548" s="200"/>
      <c r="K548" s="187"/>
      <c r="L548" s="188"/>
      <c r="M548" s="189"/>
      <c r="N548" s="138"/>
      <c r="O548" s="4"/>
      <c r="P548" s="5"/>
    </row>
    <row r="549" spans="1:16" ht="48" customHeight="1">
      <c r="A549" s="47">
        <v>509</v>
      </c>
      <c r="B549" s="160"/>
      <c r="C549" s="161"/>
      <c r="D549" s="158"/>
      <c r="E549" s="159"/>
      <c r="F549" s="3"/>
      <c r="G549" s="149"/>
      <c r="H549" s="198"/>
      <c r="I549" s="199"/>
      <c r="J549" s="200"/>
      <c r="K549" s="187"/>
      <c r="L549" s="188"/>
      <c r="M549" s="189"/>
      <c r="N549" s="138"/>
      <c r="O549" s="4"/>
      <c r="P549" s="5"/>
    </row>
    <row r="550" spans="1:16" ht="48" customHeight="1">
      <c r="A550" s="47">
        <v>510</v>
      </c>
      <c r="B550" s="160"/>
      <c r="C550" s="161"/>
      <c r="D550" s="158"/>
      <c r="E550" s="159"/>
      <c r="F550" s="3"/>
      <c r="G550" s="149"/>
      <c r="H550" s="198"/>
      <c r="I550" s="199"/>
      <c r="J550" s="200"/>
      <c r="K550" s="187"/>
      <c r="L550" s="188"/>
      <c r="M550" s="189"/>
      <c r="N550" s="138"/>
      <c r="O550" s="4"/>
      <c r="P550" s="5"/>
    </row>
    <row r="551" spans="1:16" ht="48" customHeight="1">
      <c r="A551" s="47">
        <v>511</v>
      </c>
      <c r="B551" s="160"/>
      <c r="C551" s="161"/>
      <c r="D551" s="158"/>
      <c r="E551" s="159"/>
      <c r="F551" s="3"/>
      <c r="G551" s="149"/>
      <c r="H551" s="198"/>
      <c r="I551" s="199"/>
      <c r="J551" s="200"/>
      <c r="K551" s="187"/>
      <c r="L551" s="188"/>
      <c r="M551" s="189"/>
      <c r="N551" s="138"/>
      <c r="O551" s="4"/>
      <c r="P551" s="5"/>
    </row>
    <row r="552" spans="1:16" ht="48" customHeight="1">
      <c r="A552" s="47">
        <v>512</v>
      </c>
      <c r="B552" s="160"/>
      <c r="C552" s="161"/>
      <c r="D552" s="158"/>
      <c r="E552" s="159"/>
      <c r="F552" s="3"/>
      <c r="G552" s="149"/>
      <c r="H552" s="198"/>
      <c r="I552" s="199"/>
      <c r="J552" s="200"/>
      <c r="K552" s="187"/>
      <c r="L552" s="188"/>
      <c r="M552" s="189"/>
      <c r="N552" s="138"/>
      <c r="O552" s="4"/>
      <c r="P552" s="5"/>
    </row>
    <row r="553" spans="1:16" ht="48" customHeight="1">
      <c r="A553" s="47">
        <v>513</v>
      </c>
      <c r="B553" s="160"/>
      <c r="C553" s="161"/>
      <c r="D553" s="158"/>
      <c r="E553" s="159"/>
      <c r="F553" s="3"/>
      <c r="G553" s="149"/>
      <c r="H553" s="198"/>
      <c r="I553" s="199"/>
      <c r="J553" s="200"/>
      <c r="K553" s="187"/>
      <c r="L553" s="188"/>
      <c r="M553" s="189"/>
      <c r="N553" s="138"/>
      <c r="O553" s="4"/>
      <c r="P553" s="5"/>
    </row>
    <row r="554" spans="1:16" ht="48" customHeight="1">
      <c r="A554" s="47">
        <v>514</v>
      </c>
      <c r="B554" s="160"/>
      <c r="C554" s="161"/>
      <c r="D554" s="158"/>
      <c r="E554" s="159"/>
      <c r="F554" s="3"/>
      <c r="G554" s="149"/>
      <c r="H554" s="198"/>
      <c r="I554" s="199"/>
      <c r="J554" s="200"/>
      <c r="K554" s="187"/>
      <c r="L554" s="188"/>
      <c r="M554" s="189"/>
      <c r="N554" s="138"/>
      <c r="O554" s="4"/>
      <c r="P554" s="5"/>
    </row>
    <row r="555" spans="1:16" ht="48" customHeight="1">
      <c r="A555" s="47">
        <v>515</v>
      </c>
      <c r="B555" s="160"/>
      <c r="C555" s="161"/>
      <c r="D555" s="158"/>
      <c r="E555" s="159"/>
      <c r="F555" s="3"/>
      <c r="G555" s="149"/>
      <c r="H555" s="198"/>
      <c r="I555" s="199"/>
      <c r="J555" s="200"/>
      <c r="K555" s="187"/>
      <c r="L555" s="188"/>
      <c r="M555" s="189"/>
      <c r="N555" s="138"/>
      <c r="O555" s="4"/>
      <c r="P555" s="5"/>
    </row>
    <row r="556" spans="1:16" ht="48" customHeight="1">
      <c r="A556" s="47">
        <v>516</v>
      </c>
      <c r="B556" s="160"/>
      <c r="C556" s="161"/>
      <c r="D556" s="158"/>
      <c r="E556" s="159"/>
      <c r="F556" s="3"/>
      <c r="G556" s="149"/>
      <c r="H556" s="198"/>
      <c r="I556" s="199"/>
      <c r="J556" s="200"/>
      <c r="K556" s="187"/>
      <c r="L556" s="188"/>
      <c r="M556" s="189"/>
      <c r="N556" s="138"/>
      <c r="O556" s="4"/>
      <c r="P556" s="5"/>
    </row>
    <row r="557" spans="1:16" ht="48" customHeight="1">
      <c r="A557" s="47">
        <v>517</v>
      </c>
      <c r="B557" s="160"/>
      <c r="C557" s="161"/>
      <c r="D557" s="158"/>
      <c r="E557" s="159"/>
      <c r="F557" s="3"/>
      <c r="G557" s="149"/>
      <c r="H557" s="198"/>
      <c r="I557" s="199"/>
      <c r="J557" s="200"/>
      <c r="K557" s="187"/>
      <c r="L557" s="188"/>
      <c r="M557" s="189"/>
      <c r="N557" s="138"/>
      <c r="O557" s="4"/>
      <c r="P557" s="5"/>
    </row>
    <row r="558" spans="1:16" ht="48" customHeight="1">
      <c r="A558" s="47">
        <v>518</v>
      </c>
      <c r="B558" s="160"/>
      <c r="C558" s="161"/>
      <c r="D558" s="158"/>
      <c r="E558" s="159"/>
      <c r="F558" s="3"/>
      <c r="G558" s="149"/>
      <c r="H558" s="198"/>
      <c r="I558" s="199"/>
      <c r="J558" s="200"/>
      <c r="K558" s="187"/>
      <c r="L558" s="188"/>
      <c r="M558" s="189"/>
      <c r="N558" s="138"/>
      <c r="O558" s="4"/>
      <c r="P558" s="5"/>
    </row>
    <row r="559" spans="1:16" ht="48" customHeight="1">
      <c r="A559" s="47">
        <v>519</v>
      </c>
      <c r="B559" s="160"/>
      <c r="C559" s="161"/>
      <c r="D559" s="158"/>
      <c r="E559" s="159"/>
      <c r="F559" s="3"/>
      <c r="G559" s="149"/>
      <c r="H559" s="198"/>
      <c r="I559" s="199"/>
      <c r="J559" s="200"/>
      <c r="K559" s="187"/>
      <c r="L559" s="188"/>
      <c r="M559" s="189"/>
      <c r="N559" s="138"/>
      <c r="O559" s="4"/>
      <c r="P559" s="5"/>
    </row>
    <row r="560" spans="1:16" ht="48" customHeight="1">
      <c r="A560" s="47">
        <v>520</v>
      </c>
      <c r="B560" s="160"/>
      <c r="C560" s="161"/>
      <c r="D560" s="158"/>
      <c r="E560" s="159"/>
      <c r="F560" s="3"/>
      <c r="G560" s="149"/>
      <c r="H560" s="198"/>
      <c r="I560" s="199"/>
      <c r="J560" s="200"/>
      <c r="K560" s="187"/>
      <c r="L560" s="188"/>
      <c r="M560" s="189"/>
      <c r="N560" s="138"/>
      <c r="O560" s="4"/>
      <c r="P560" s="5"/>
    </row>
    <row r="561" spans="1:16" ht="48" customHeight="1">
      <c r="A561" s="47">
        <v>521</v>
      </c>
      <c r="B561" s="160"/>
      <c r="C561" s="161"/>
      <c r="D561" s="158"/>
      <c r="E561" s="159"/>
      <c r="F561" s="3"/>
      <c r="G561" s="149"/>
      <c r="H561" s="198"/>
      <c r="I561" s="199"/>
      <c r="J561" s="200"/>
      <c r="K561" s="187"/>
      <c r="L561" s="188"/>
      <c r="M561" s="189"/>
      <c r="N561" s="138"/>
      <c r="O561" s="4"/>
      <c r="P561" s="5"/>
    </row>
    <row r="562" spans="1:16" ht="48" customHeight="1">
      <c r="A562" s="47">
        <v>522</v>
      </c>
      <c r="B562" s="160"/>
      <c r="C562" s="161"/>
      <c r="D562" s="158"/>
      <c r="E562" s="159"/>
      <c r="F562" s="3"/>
      <c r="G562" s="149"/>
      <c r="H562" s="198"/>
      <c r="I562" s="199"/>
      <c r="J562" s="200"/>
      <c r="K562" s="187"/>
      <c r="L562" s="188"/>
      <c r="M562" s="189"/>
      <c r="N562" s="138"/>
      <c r="O562" s="4"/>
      <c r="P562" s="5"/>
    </row>
    <row r="563" spans="1:16" ht="48" customHeight="1">
      <c r="A563" s="47">
        <v>523</v>
      </c>
      <c r="B563" s="160"/>
      <c r="C563" s="161"/>
      <c r="D563" s="158"/>
      <c r="E563" s="159"/>
      <c r="F563" s="3"/>
      <c r="G563" s="149"/>
      <c r="H563" s="198"/>
      <c r="I563" s="199"/>
      <c r="J563" s="200"/>
      <c r="K563" s="187"/>
      <c r="L563" s="188"/>
      <c r="M563" s="189"/>
      <c r="N563" s="138"/>
      <c r="O563" s="4"/>
      <c r="P563" s="5"/>
    </row>
    <row r="564" spans="1:16" ht="48" customHeight="1">
      <c r="A564" s="47">
        <v>524</v>
      </c>
      <c r="B564" s="160"/>
      <c r="C564" s="161"/>
      <c r="D564" s="158"/>
      <c r="E564" s="159"/>
      <c r="F564" s="3"/>
      <c r="G564" s="149"/>
      <c r="H564" s="198"/>
      <c r="I564" s="199"/>
      <c r="J564" s="200"/>
      <c r="K564" s="187"/>
      <c r="L564" s="188"/>
      <c r="M564" s="189"/>
      <c r="N564" s="138"/>
      <c r="O564" s="4"/>
      <c r="P564" s="5"/>
    </row>
    <row r="565" spans="1:16" ht="48" customHeight="1">
      <c r="A565" s="47">
        <v>525</v>
      </c>
      <c r="B565" s="160"/>
      <c r="C565" s="161"/>
      <c r="D565" s="158"/>
      <c r="E565" s="159"/>
      <c r="F565" s="3"/>
      <c r="G565" s="149"/>
      <c r="H565" s="198"/>
      <c r="I565" s="199"/>
      <c r="J565" s="200"/>
      <c r="K565" s="187"/>
      <c r="L565" s="188"/>
      <c r="M565" s="189"/>
      <c r="N565" s="138"/>
      <c r="O565" s="4"/>
      <c r="P565" s="5"/>
    </row>
    <row r="566" spans="1:16" ht="48" customHeight="1">
      <c r="A566" s="47">
        <v>526</v>
      </c>
      <c r="B566" s="160"/>
      <c r="C566" s="161"/>
      <c r="D566" s="158"/>
      <c r="E566" s="159"/>
      <c r="F566" s="3"/>
      <c r="G566" s="149"/>
      <c r="H566" s="198"/>
      <c r="I566" s="199"/>
      <c r="J566" s="200"/>
      <c r="K566" s="187"/>
      <c r="L566" s="188"/>
      <c r="M566" s="189"/>
      <c r="N566" s="138"/>
      <c r="O566" s="4"/>
      <c r="P566" s="5"/>
    </row>
    <row r="567" spans="1:16" ht="48" customHeight="1">
      <c r="A567" s="47">
        <v>527</v>
      </c>
      <c r="B567" s="160"/>
      <c r="C567" s="161"/>
      <c r="D567" s="158"/>
      <c r="E567" s="159"/>
      <c r="F567" s="3"/>
      <c r="G567" s="149"/>
      <c r="H567" s="198"/>
      <c r="I567" s="199"/>
      <c r="J567" s="200"/>
      <c r="K567" s="187"/>
      <c r="L567" s="188"/>
      <c r="M567" s="189"/>
      <c r="N567" s="138"/>
      <c r="O567" s="4"/>
      <c r="P567" s="5"/>
    </row>
    <row r="568" spans="1:16" ht="48" customHeight="1">
      <c r="A568" s="47">
        <v>528</v>
      </c>
      <c r="B568" s="160"/>
      <c r="C568" s="161"/>
      <c r="D568" s="158"/>
      <c r="E568" s="159"/>
      <c r="F568" s="3"/>
      <c r="G568" s="149"/>
      <c r="H568" s="198"/>
      <c r="I568" s="199"/>
      <c r="J568" s="200"/>
      <c r="K568" s="187"/>
      <c r="L568" s="188"/>
      <c r="M568" s="189"/>
      <c r="N568" s="138"/>
      <c r="O568" s="4"/>
      <c r="P568" s="5"/>
    </row>
    <row r="569" spans="1:16" ht="48" customHeight="1">
      <c r="A569" s="47">
        <v>529</v>
      </c>
      <c r="B569" s="160"/>
      <c r="C569" s="161"/>
      <c r="D569" s="158"/>
      <c r="E569" s="159"/>
      <c r="F569" s="3"/>
      <c r="G569" s="149"/>
      <c r="H569" s="198"/>
      <c r="I569" s="199"/>
      <c r="J569" s="200"/>
      <c r="K569" s="187"/>
      <c r="L569" s="188"/>
      <c r="M569" s="189"/>
      <c r="N569" s="138"/>
      <c r="O569" s="4"/>
      <c r="P569" s="5"/>
    </row>
    <row r="570" spans="1:16" ht="48" customHeight="1">
      <c r="A570" s="47">
        <v>530</v>
      </c>
      <c r="B570" s="160"/>
      <c r="C570" s="161"/>
      <c r="D570" s="158"/>
      <c r="E570" s="159"/>
      <c r="F570" s="3"/>
      <c r="G570" s="149"/>
      <c r="H570" s="198"/>
      <c r="I570" s="199"/>
      <c r="J570" s="200"/>
      <c r="K570" s="187"/>
      <c r="L570" s="188"/>
      <c r="M570" s="189"/>
      <c r="N570" s="138"/>
      <c r="O570" s="4"/>
      <c r="P570" s="5"/>
    </row>
    <row r="571" spans="1:16" ht="48" customHeight="1">
      <c r="A571" s="47">
        <v>531</v>
      </c>
      <c r="B571" s="160"/>
      <c r="C571" s="161"/>
      <c r="D571" s="158"/>
      <c r="E571" s="159"/>
      <c r="F571" s="3"/>
      <c r="G571" s="149"/>
      <c r="H571" s="198"/>
      <c r="I571" s="199"/>
      <c r="J571" s="200"/>
      <c r="K571" s="187"/>
      <c r="L571" s="188"/>
      <c r="M571" s="189"/>
      <c r="N571" s="138"/>
      <c r="O571" s="4"/>
      <c r="P571" s="5"/>
    </row>
    <row r="572" spans="1:16" ht="48" customHeight="1">
      <c r="A572" s="47">
        <v>532</v>
      </c>
      <c r="B572" s="160"/>
      <c r="C572" s="161"/>
      <c r="D572" s="158"/>
      <c r="E572" s="159"/>
      <c r="F572" s="3"/>
      <c r="G572" s="149"/>
      <c r="H572" s="198"/>
      <c r="I572" s="199"/>
      <c r="J572" s="200"/>
      <c r="K572" s="187"/>
      <c r="L572" s="188"/>
      <c r="M572" s="189"/>
      <c r="N572" s="138"/>
      <c r="O572" s="4"/>
      <c r="P572" s="5"/>
    </row>
    <row r="573" spans="1:16" ht="48" customHeight="1">
      <c r="A573" s="47">
        <v>533</v>
      </c>
      <c r="B573" s="160"/>
      <c r="C573" s="161"/>
      <c r="D573" s="158"/>
      <c r="E573" s="159"/>
      <c r="F573" s="3"/>
      <c r="G573" s="149"/>
      <c r="H573" s="198"/>
      <c r="I573" s="199"/>
      <c r="J573" s="200"/>
      <c r="K573" s="187"/>
      <c r="L573" s="188"/>
      <c r="M573" s="189"/>
      <c r="N573" s="138"/>
      <c r="O573" s="4"/>
      <c r="P573" s="5"/>
    </row>
    <row r="574" spans="1:16" ht="48" customHeight="1">
      <c r="A574" s="47">
        <v>534</v>
      </c>
      <c r="B574" s="160"/>
      <c r="C574" s="161"/>
      <c r="D574" s="158"/>
      <c r="E574" s="159"/>
      <c r="F574" s="3"/>
      <c r="G574" s="149"/>
      <c r="H574" s="198"/>
      <c r="I574" s="199"/>
      <c r="J574" s="200"/>
      <c r="K574" s="187"/>
      <c r="L574" s="188"/>
      <c r="M574" s="189"/>
      <c r="N574" s="138"/>
      <c r="O574" s="4"/>
      <c r="P574" s="5"/>
    </row>
    <row r="575" spans="1:16" ht="48" customHeight="1">
      <c r="A575" s="47">
        <v>535</v>
      </c>
      <c r="B575" s="160"/>
      <c r="C575" s="161"/>
      <c r="D575" s="158"/>
      <c r="E575" s="159"/>
      <c r="F575" s="3"/>
      <c r="G575" s="149"/>
      <c r="H575" s="198"/>
      <c r="I575" s="199"/>
      <c r="J575" s="200"/>
      <c r="K575" s="187"/>
      <c r="L575" s="188"/>
      <c r="M575" s="189"/>
      <c r="N575" s="138"/>
      <c r="O575" s="4"/>
      <c r="P575" s="5"/>
    </row>
    <row r="576" spans="1:16" ht="48" customHeight="1">
      <c r="A576" s="47">
        <v>536</v>
      </c>
      <c r="B576" s="160"/>
      <c r="C576" s="161"/>
      <c r="D576" s="158"/>
      <c r="E576" s="159"/>
      <c r="F576" s="3"/>
      <c r="G576" s="149"/>
      <c r="H576" s="198"/>
      <c r="I576" s="199"/>
      <c r="J576" s="200"/>
      <c r="K576" s="187"/>
      <c r="L576" s="188"/>
      <c r="M576" s="189"/>
      <c r="N576" s="138"/>
      <c r="O576" s="4"/>
      <c r="P576" s="5"/>
    </row>
    <row r="577" spans="1:16" ht="48" customHeight="1">
      <c r="A577" s="47">
        <v>537</v>
      </c>
      <c r="B577" s="160"/>
      <c r="C577" s="161"/>
      <c r="D577" s="158"/>
      <c r="E577" s="159"/>
      <c r="F577" s="3"/>
      <c r="G577" s="149"/>
      <c r="H577" s="198"/>
      <c r="I577" s="199"/>
      <c r="J577" s="200"/>
      <c r="K577" s="187"/>
      <c r="L577" s="188"/>
      <c r="M577" s="189"/>
      <c r="N577" s="138"/>
      <c r="O577" s="4"/>
      <c r="P577" s="5"/>
    </row>
    <row r="578" spans="1:16" ht="48" customHeight="1">
      <c r="A578" s="47">
        <v>538</v>
      </c>
      <c r="B578" s="160"/>
      <c r="C578" s="161"/>
      <c r="D578" s="158"/>
      <c r="E578" s="159"/>
      <c r="F578" s="3"/>
      <c r="G578" s="149"/>
      <c r="H578" s="198"/>
      <c r="I578" s="199"/>
      <c r="J578" s="200"/>
      <c r="K578" s="187"/>
      <c r="L578" s="188"/>
      <c r="M578" s="189"/>
      <c r="N578" s="138"/>
      <c r="O578" s="4"/>
      <c r="P578" s="5"/>
    </row>
    <row r="579" spans="1:16" ht="48" customHeight="1">
      <c r="A579" s="47">
        <v>539</v>
      </c>
      <c r="B579" s="160"/>
      <c r="C579" s="161"/>
      <c r="D579" s="158"/>
      <c r="E579" s="159"/>
      <c r="F579" s="3"/>
      <c r="G579" s="149"/>
      <c r="H579" s="198"/>
      <c r="I579" s="199"/>
      <c r="J579" s="200"/>
      <c r="K579" s="187"/>
      <c r="L579" s="188"/>
      <c r="M579" s="189"/>
      <c r="N579" s="138"/>
      <c r="O579" s="4"/>
      <c r="P579" s="5"/>
    </row>
    <row r="580" spans="1:16" ht="48" customHeight="1">
      <c r="A580" s="47">
        <v>540</v>
      </c>
      <c r="B580" s="160"/>
      <c r="C580" s="161"/>
      <c r="D580" s="158"/>
      <c r="E580" s="159"/>
      <c r="F580" s="3"/>
      <c r="G580" s="149"/>
      <c r="H580" s="198"/>
      <c r="I580" s="199"/>
      <c r="J580" s="200"/>
      <c r="K580" s="187"/>
      <c r="L580" s="188"/>
      <c r="M580" s="189"/>
      <c r="N580" s="138"/>
      <c r="O580" s="4"/>
      <c r="P580" s="5"/>
    </row>
    <row r="581" spans="1:16" ht="48" customHeight="1">
      <c r="A581" s="47">
        <v>541</v>
      </c>
      <c r="B581" s="160"/>
      <c r="C581" s="161"/>
      <c r="D581" s="158"/>
      <c r="E581" s="159"/>
      <c r="F581" s="3"/>
      <c r="G581" s="149"/>
      <c r="H581" s="198"/>
      <c r="I581" s="199"/>
      <c r="J581" s="200"/>
      <c r="K581" s="187"/>
      <c r="L581" s="188"/>
      <c r="M581" s="189"/>
      <c r="N581" s="138"/>
      <c r="O581" s="4"/>
      <c r="P581" s="5"/>
    </row>
    <row r="582" spans="1:16" ht="48" customHeight="1">
      <c r="A582" s="47">
        <v>542</v>
      </c>
      <c r="B582" s="160"/>
      <c r="C582" s="161"/>
      <c r="D582" s="158"/>
      <c r="E582" s="159"/>
      <c r="F582" s="3"/>
      <c r="G582" s="149"/>
      <c r="H582" s="198"/>
      <c r="I582" s="199"/>
      <c r="J582" s="200"/>
      <c r="K582" s="187"/>
      <c r="L582" s="188"/>
      <c r="M582" s="189"/>
      <c r="N582" s="138"/>
      <c r="O582" s="4"/>
      <c r="P582" s="5"/>
    </row>
    <row r="583" spans="1:16" ht="48" customHeight="1">
      <c r="A583" s="47">
        <v>543</v>
      </c>
      <c r="B583" s="160"/>
      <c r="C583" s="161"/>
      <c r="D583" s="158"/>
      <c r="E583" s="159"/>
      <c r="F583" s="3"/>
      <c r="G583" s="149"/>
      <c r="H583" s="198"/>
      <c r="I583" s="199"/>
      <c r="J583" s="200"/>
      <c r="K583" s="187"/>
      <c r="L583" s="188"/>
      <c r="M583" s="189"/>
      <c r="N583" s="138"/>
      <c r="O583" s="4"/>
      <c r="P583" s="5"/>
    </row>
    <row r="584" spans="1:16" ht="48" customHeight="1">
      <c r="A584" s="47">
        <v>544</v>
      </c>
      <c r="B584" s="160"/>
      <c r="C584" s="161"/>
      <c r="D584" s="158"/>
      <c r="E584" s="159"/>
      <c r="F584" s="3"/>
      <c r="G584" s="149"/>
      <c r="H584" s="198"/>
      <c r="I584" s="199"/>
      <c r="J584" s="200"/>
      <c r="K584" s="187"/>
      <c r="L584" s="188"/>
      <c r="M584" s="189"/>
      <c r="N584" s="138"/>
      <c r="O584" s="4"/>
      <c r="P584" s="5"/>
    </row>
    <row r="585" spans="1:16" ht="48" customHeight="1">
      <c r="A585" s="47">
        <v>545</v>
      </c>
      <c r="B585" s="160"/>
      <c r="C585" s="161"/>
      <c r="D585" s="158"/>
      <c r="E585" s="159"/>
      <c r="F585" s="3"/>
      <c r="G585" s="149"/>
      <c r="H585" s="198"/>
      <c r="I585" s="199"/>
      <c r="J585" s="200"/>
      <c r="K585" s="187"/>
      <c r="L585" s="188"/>
      <c r="M585" s="189"/>
      <c r="N585" s="138"/>
      <c r="O585" s="4"/>
      <c r="P585" s="5"/>
    </row>
    <row r="586" spans="1:16" ht="48" customHeight="1">
      <c r="A586" s="47">
        <v>546</v>
      </c>
      <c r="B586" s="160"/>
      <c r="C586" s="161"/>
      <c r="D586" s="158"/>
      <c r="E586" s="159"/>
      <c r="F586" s="3"/>
      <c r="G586" s="149"/>
      <c r="H586" s="198"/>
      <c r="I586" s="199"/>
      <c r="J586" s="200"/>
      <c r="K586" s="187"/>
      <c r="L586" s="188"/>
      <c r="M586" s="189"/>
      <c r="N586" s="138"/>
      <c r="O586" s="4"/>
      <c r="P586" s="5"/>
    </row>
    <row r="587" spans="1:16" ht="48" customHeight="1">
      <c r="A587" s="47">
        <v>547</v>
      </c>
      <c r="B587" s="160"/>
      <c r="C587" s="161"/>
      <c r="D587" s="158"/>
      <c r="E587" s="159"/>
      <c r="F587" s="3"/>
      <c r="G587" s="149"/>
      <c r="H587" s="198"/>
      <c r="I587" s="199"/>
      <c r="J587" s="200"/>
      <c r="K587" s="187"/>
      <c r="L587" s="188"/>
      <c r="M587" s="189"/>
      <c r="N587" s="138"/>
      <c r="O587" s="4"/>
      <c r="P587" s="5"/>
    </row>
    <row r="588" spans="1:16" ht="48" customHeight="1">
      <c r="A588" s="47">
        <v>548</v>
      </c>
      <c r="B588" s="160"/>
      <c r="C588" s="161"/>
      <c r="D588" s="158"/>
      <c r="E588" s="159"/>
      <c r="F588" s="3"/>
      <c r="G588" s="149"/>
      <c r="H588" s="198"/>
      <c r="I588" s="199"/>
      <c r="J588" s="200"/>
      <c r="K588" s="187"/>
      <c r="L588" s="188"/>
      <c r="M588" s="189"/>
      <c r="N588" s="138"/>
      <c r="O588" s="4"/>
      <c r="P588" s="5"/>
    </row>
    <row r="589" spans="1:16" ht="48" customHeight="1">
      <c r="A589" s="47">
        <v>549</v>
      </c>
      <c r="B589" s="160"/>
      <c r="C589" s="161"/>
      <c r="D589" s="158"/>
      <c r="E589" s="159"/>
      <c r="F589" s="3"/>
      <c r="G589" s="149"/>
      <c r="H589" s="198"/>
      <c r="I589" s="199"/>
      <c r="J589" s="200"/>
      <c r="K589" s="187"/>
      <c r="L589" s="188"/>
      <c r="M589" s="189"/>
      <c r="N589" s="138"/>
      <c r="O589" s="4"/>
      <c r="P589" s="5"/>
    </row>
    <row r="590" spans="1:16" ht="48" customHeight="1">
      <c r="A590" s="47">
        <v>550</v>
      </c>
      <c r="B590" s="160"/>
      <c r="C590" s="161"/>
      <c r="D590" s="158"/>
      <c r="E590" s="159"/>
      <c r="F590" s="3"/>
      <c r="G590" s="149"/>
      <c r="H590" s="198"/>
      <c r="I590" s="199"/>
      <c r="J590" s="200"/>
      <c r="K590" s="187"/>
      <c r="L590" s="188"/>
      <c r="M590" s="189"/>
      <c r="N590" s="138"/>
      <c r="O590" s="4"/>
      <c r="P590" s="5"/>
    </row>
    <row r="591" spans="1:16" ht="48" customHeight="1">
      <c r="A591" s="47">
        <v>551</v>
      </c>
      <c r="B591" s="160"/>
      <c r="C591" s="161"/>
      <c r="D591" s="158"/>
      <c r="E591" s="159"/>
      <c r="F591" s="3"/>
      <c r="G591" s="149"/>
      <c r="H591" s="198"/>
      <c r="I591" s="199"/>
      <c r="J591" s="200"/>
      <c r="K591" s="187"/>
      <c r="L591" s="188"/>
      <c r="M591" s="189"/>
      <c r="N591" s="138"/>
      <c r="O591" s="4"/>
      <c r="P591" s="5"/>
    </row>
    <row r="592" spans="1:16" ht="48" customHeight="1">
      <c r="A592" s="47">
        <v>552</v>
      </c>
      <c r="B592" s="160"/>
      <c r="C592" s="161"/>
      <c r="D592" s="158"/>
      <c r="E592" s="159"/>
      <c r="F592" s="3"/>
      <c r="G592" s="149"/>
      <c r="H592" s="198"/>
      <c r="I592" s="199"/>
      <c r="J592" s="200"/>
      <c r="K592" s="187"/>
      <c r="L592" s="188"/>
      <c r="M592" s="189"/>
      <c r="N592" s="138"/>
      <c r="O592" s="4"/>
      <c r="P592" s="5"/>
    </row>
    <row r="593" spans="1:16" ht="48" customHeight="1">
      <c r="A593" s="47">
        <v>553</v>
      </c>
      <c r="B593" s="160"/>
      <c r="C593" s="161"/>
      <c r="D593" s="158"/>
      <c r="E593" s="159"/>
      <c r="F593" s="3"/>
      <c r="G593" s="149"/>
      <c r="H593" s="198"/>
      <c r="I593" s="199"/>
      <c r="J593" s="200"/>
      <c r="K593" s="187"/>
      <c r="L593" s="188"/>
      <c r="M593" s="189"/>
      <c r="N593" s="138"/>
      <c r="O593" s="4"/>
      <c r="P593" s="5"/>
    </row>
    <row r="594" spans="1:16" ht="48" customHeight="1">
      <c r="A594" s="47">
        <v>554</v>
      </c>
      <c r="B594" s="160"/>
      <c r="C594" s="161"/>
      <c r="D594" s="158"/>
      <c r="E594" s="159"/>
      <c r="F594" s="3"/>
      <c r="G594" s="149"/>
      <c r="H594" s="198"/>
      <c r="I594" s="199"/>
      <c r="J594" s="200"/>
      <c r="K594" s="187"/>
      <c r="L594" s="188"/>
      <c r="M594" s="189"/>
      <c r="N594" s="138"/>
      <c r="O594" s="4"/>
      <c r="P594" s="5"/>
    </row>
    <row r="595" spans="1:16" ht="48" customHeight="1">
      <c r="A595" s="47">
        <v>555</v>
      </c>
      <c r="B595" s="160"/>
      <c r="C595" s="161"/>
      <c r="D595" s="158"/>
      <c r="E595" s="159"/>
      <c r="F595" s="3"/>
      <c r="G595" s="149"/>
      <c r="H595" s="198"/>
      <c r="I595" s="199"/>
      <c r="J595" s="200"/>
      <c r="K595" s="187"/>
      <c r="L595" s="188"/>
      <c r="M595" s="189"/>
      <c r="N595" s="138"/>
      <c r="O595" s="4"/>
      <c r="P595" s="5"/>
    </row>
    <row r="596" spans="1:16" ht="48" customHeight="1">
      <c r="A596" s="47">
        <v>556</v>
      </c>
      <c r="B596" s="160"/>
      <c r="C596" s="161"/>
      <c r="D596" s="158"/>
      <c r="E596" s="159"/>
      <c r="F596" s="3"/>
      <c r="G596" s="149"/>
      <c r="H596" s="198"/>
      <c r="I596" s="199"/>
      <c r="J596" s="200"/>
      <c r="K596" s="187"/>
      <c r="L596" s="188"/>
      <c r="M596" s="189"/>
      <c r="N596" s="138"/>
      <c r="O596" s="4"/>
      <c r="P596" s="5"/>
    </row>
    <row r="597" spans="1:16" ht="48" customHeight="1">
      <c r="A597" s="47">
        <v>557</v>
      </c>
      <c r="B597" s="160"/>
      <c r="C597" s="161"/>
      <c r="D597" s="158"/>
      <c r="E597" s="159"/>
      <c r="F597" s="3"/>
      <c r="G597" s="149"/>
      <c r="H597" s="198"/>
      <c r="I597" s="199"/>
      <c r="J597" s="200"/>
      <c r="K597" s="187"/>
      <c r="L597" s="188"/>
      <c r="M597" s="189"/>
      <c r="N597" s="138"/>
      <c r="O597" s="4"/>
      <c r="P597" s="5"/>
    </row>
    <row r="598" spans="1:16" ht="48" customHeight="1">
      <c r="A598" s="47">
        <v>558</v>
      </c>
      <c r="B598" s="160"/>
      <c r="C598" s="161"/>
      <c r="D598" s="158"/>
      <c r="E598" s="159"/>
      <c r="F598" s="3"/>
      <c r="G598" s="149"/>
      <c r="H598" s="198"/>
      <c r="I598" s="199"/>
      <c r="J598" s="200"/>
      <c r="K598" s="187"/>
      <c r="L598" s="188"/>
      <c r="M598" s="189"/>
      <c r="N598" s="138"/>
      <c r="O598" s="4"/>
      <c r="P598" s="5"/>
    </row>
    <row r="599" spans="1:16" ht="48" customHeight="1">
      <c r="A599" s="47">
        <v>559</v>
      </c>
      <c r="B599" s="160"/>
      <c r="C599" s="161"/>
      <c r="D599" s="158"/>
      <c r="E599" s="159"/>
      <c r="F599" s="3"/>
      <c r="G599" s="149"/>
      <c r="H599" s="198"/>
      <c r="I599" s="199"/>
      <c r="J599" s="200"/>
      <c r="K599" s="187"/>
      <c r="L599" s="188"/>
      <c r="M599" s="189"/>
      <c r="N599" s="138"/>
      <c r="O599" s="4"/>
      <c r="P599" s="5"/>
    </row>
    <row r="600" spans="1:16" ht="48" customHeight="1">
      <c r="A600" s="47">
        <v>560</v>
      </c>
      <c r="B600" s="160"/>
      <c r="C600" s="161"/>
      <c r="D600" s="158"/>
      <c r="E600" s="159"/>
      <c r="F600" s="3"/>
      <c r="G600" s="149"/>
      <c r="H600" s="198"/>
      <c r="I600" s="199"/>
      <c r="J600" s="200"/>
      <c r="K600" s="187"/>
      <c r="L600" s="188"/>
      <c r="M600" s="189"/>
      <c r="N600" s="138"/>
      <c r="O600" s="4"/>
      <c r="P600" s="5"/>
    </row>
    <row r="601" spans="1:16" ht="48" customHeight="1">
      <c r="A601" s="47">
        <v>561</v>
      </c>
      <c r="B601" s="160"/>
      <c r="C601" s="161"/>
      <c r="D601" s="158"/>
      <c r="E601" s="159"/>
      <c r="F601" s="3"/>
      <c r="G601" s="149"/>
      <c r="H601" s="198"/>
      <c r="I601" s="199"/>
      <c r="J601" s="200"/>
      <c r="K601" s="187"/>
      <c r="L601" s="188"/>
      <c r="M601" s="189"/>
      <c r="N601" s="138"/>
      <c r="O601" s="4"/>
      <c r="P601" s="5"/>
    </row>
    <row r="602" spans="1:16" ht="48" customHeight="1">
      <c r="A602" s="47">
        <v>562</v>
      </c>
      <c r="B602" s="160"/>
      <c r="C602" s="161"/>
      <c r="D602" s="158"/>
      <c r="E602" s="159"/>
      <c r="F602" s="3"/>
      <c r="G602" s="149"/>
      <c r="H602" s="198"/>
      <c r="I602" s="199"/>
      <c r="J602" s="200"/>
      <c r="K602" s="187"/>
      <c r="L602" s="188"/>
      <c r="M602" s="189"/>
      <c r="N602" s="138"/>
      <c r="O602" s="4"/>
      <c r="P602" s="5"/>
    </row>
    <row r="603" spans="1:16" ht="48" customHeight="1">
      <c r="A603" s="47">
        <v>563</v>
      </c>
      <c r="B603" s="160"/>
      <c r="C603" s="161"/>
      <c r="D603" s="158"/>
      <c r="E603" s="159"/>
      <c r="F603" s="3"/>
      <c r="G603" s="149"/>
      <c r="H603" s="198"/>
      <c r="I603" s="199"/>
      <c r="J603" s="200"/>
      <c r="K603" s="187"/>
      <c r="L603" s="188"/>
      <c r="M603" s="189"/>
      <c r="N603" s="138"/>
      <c r="O603" s="4"/>
      <c r="P603" s="5"/>
    </row>
    <row r="604" spans="1:16" ht="48" customHeight="1">
      <c r="A604" s="47">
        <v>564</v>
      </c>
      <c r="B604" s="160"/>
      <c r="C604" s="161"/>
      <c r="D604" s="158"/>
      <c r="E604" s="159"/>
      <c r="F604" s="3"/>
      <c r="G604" s="149"/>
      <c r="H604" s="198"/>
      <c r="I604" s="199"/>
      <c r="J604" s="200"/>
      <c r="K604" s="187"/>
      <c r="L604" s="188"/>
      <c r="M604" s="189"/>
      <c r="N604" s="138"/>
      <c r="O604" s="4"/>
      <c r="P604" s="5"/>
    </row>
    <row r="605" spans="1:16" ht="48" customHeight="1">
      <c r="A605" s="47">
        <v>565</v>
      </c>
      <c r="B605" s="160"/>
      <c r="C605" s="161"/>
      <c r="D605" s="158"/>
      <c r="E605" s="159"/>
      <c r="F605" s="3"/>
      <c r="G605" s="149"/>
      <c r="H605" s="198"/>
      <c r="I605" s="199"/>
      <c r="J605" s="200"/>
      <c r="K605" s="187"/>
      <c r="L605" s="188"/>
      <c r="M605" s="189"/>
      <c r="N605" s="138"/>
      <c r="O605" s="4"/>
      <c r="P605" s="5"/>
    </row>
    <row r="606" spans="1:16" ht="48" customHeight="1">
      <c r="A606" s="47">
        <v>566</v>
      </c>
      <c r="B606" s="160"/>
      <c r="C606" s="161"/>
      <c r="D606" s="158"/>
      <c r="E606" s="159"/>
      <c r="F606" s="3"/>
      <c r="G606" s="149"/>
      <c r="H606" s="198"/>
      <c r="I606" s="199"/>
      <c r="J606" s="200"/>
      <c r="K606" s="187"/>
      <c r="L606" s="188"/>
      <c r="M606" s="189"/>
      <c r="N606" s="138"/>
      <c r="O606" s="4"/>
      <c r="P606" s="5"/>
    </row>
    <row r="607" spans="1:16" ht="48" customHeight="1">
      <c r="A607" s="47">
        <v>567</v>
      </c>
      <c r="B607" s="160"/>
      <c r="C607" s="161"/>
      <c r="D607" s="158"/>
      <c r="E607" s="159"/>
      <c r="F607" s="3"/>
      <c r="G607" s="149"/>
      <c r="H607" s="198"/>
      <c r="I607" s="199"/>
      <c r="J607" s="200"/>
      <c r="K607" s="187"/>
      <c r="L607" s="188"/>
      <c r="M607" s="189"/>
      <c r="N607" s="138"/>
      <c r="O607" s="4"/>
      <c r="P607" s="5"/>
    </row>
    <row r="608" spans="1:16" ht="48" customHeight="1">
      <c r="A608" s="47">
        <v>568</v>
      </c>
      <c r="B608" s="160"/>
      <c r="C608" s="161"/>
      <c r="D608" s="158"/>
      <c r="E608" s="159"/>
      <c r="F608" s="3"/>
      <c r="G608" s="149"/>
      <c r="H608" s="198"/>
      <c r="I608" s="199"/>
      <c r="J608" s="200"/>
      <c r="K608" s="187"/>
      <c r="L608" s="188"/>
      <c r="M608" s="189"/>
      <c r="N608" s="138"/>
      <c r="O608" s="4"/>
      <c r="P608" s="5"/>
    </row>
    <row r="609" spans="1:16" ht="48" customHeight="1">
      <c r="A609" s="47">
        <v>569</v>
      </c>
      <c r="B609" s="160"/>
      <c r="C609" s="161"/>
      <c r="D609" s="158"/>
      <c r="E609" s="159"/>
      <c r="F609" s="3"/>
      <c r="G609" s="149"/>
      <c r="H609" s="198"/>
      <c r="I609" s="199"/>
      <c r="J609" s="200"/>
      <c r="K609" s="187"/>
      <c r="L609" s="188"/>
      <c r="M609" s="189"/>
      <c r="N609" s="138"/>
      <c r="O609" s="4"/>
      <c r="P609" s="5"/>
    </row>
    <row r="610" spans="1:16" ht="48" customHeight="1">
      <c r="A610" s="47">
        <v>570</v>
      </c>
      <c r="B610" s="160"/>
      <c r="C610" s="161"/>
      <c r="D610" s="158"/>
      <c r="E610" s="159"/>
      <c r="F610" s="3"/>
      <c r="G610" s="149"/>
      <c r="H610" s="198"/>
      <c r="I610" s="199"/>
      <c r="J610" s="200"/>
      <c r="K610" s="187"/>
      <c r="L610" s="188"/>
      <c r="M610" s="189"/>
      <c r="N610" s="138"/>
      <c r="O610" s="4"/>
      <c r="P610" s="5"/>
    </row>
    <row r="611" spans="1:16" ht="48" customHeight="1">
      <c r="A611" s="47">
        <v>571</v>
      </c>
      <c r="B611" s="160"/>
      <c r="C611" s="161"/>
      <c r="D611" s="158"/>
      <c r="E611" s="159"/>
      <c r="F611" s="3"/>
      <c r="G611" s="149"/>
      <c r="H611" s="198"/>
      <c r="I611" s="199"/>
      <c r="J611" s="200"/>
      <c r="K611" s="187"/>
      <c r="L611" s="188"/>
      <c r="M611" s="189"/>
      <c r="N611" s="138"/>
      <c r="O611" s="4"/>
      <c r="P611" s="5"/>
    </row>
    <row r="612" spans="1:16" ht="48" customHeight="1">
      <c r="A612" s="47">
        <v>572</v>
      </c>
      <c r="B612" s="160"/>
      <c r="C612" s="161"/>
      <c r="D612" s="158"/>
      <c r="E612" s="159"/>
      <c r="F612" s="3"/>
      <c r="G612" s="149"/>
      <c r="H612" s="198"/>
      <c r="I612" s="199"/>
      <c r="J612" s="200"/>
      <c r="K612" s="187"/>
      <c r="L612" s="188"/>
      <c r="M612" s="189"/>
      <c r="N612" s="138"/>
      <c r="O612" s="4"/>
      <c r="P612" s="5"/>
    </row>
    <row r="613" spans="1:16" ht="48" customHeight="1">
      <c r="A613" s="47">
        <v>573</v>
      </c>
      <c r="B613" s="160"/>
      <c r="C613" s="161"/>
      <c r="D613" s="158"/>
      <c r="E613" s="159"/>
      <c r="F613" s="3"/>
      <c r="G613" s="149"/>
      <c r="H613" s="198"/>
      <c r="I613" s="199"/>
      <c r="J613" s="200"/>
      <c r="K613" s="187"/>
      <c r="L613" s="188"/>
      <c r="M613" s="189"/>
      <c r="N613" s="138"/>
      <c r="O613" s="4"/>
      <c r="P613" s="5"/>
    </row>
    <row r="614" spans="1:16" ht="48" customHeight="1">
      <c r="A614" s="47">
        <v>574</v>
      </c>
      <c r="B614" s="160"/>
      <c r="C614" s="161"/>
      <c r="D614" s="158"/>
      <c r="E614" s="159"/>
      <c r="F614" s="3"/>
      <c r="G614" s="149"/>
      <c r="H614" s="198"/>
      <c r="I614" s="199"/>
      <c r="J614" s="200"/>
      <c r="K614" s="187"/>
      <c r="L614" s="188"/>
      <c r="M614" s="189"/>
      <c r="N614" s="138"/>
      <c r="O614" s="4"/>
      <c r="P614" s="5"/>
    </row>
    <row r="615" spans="1:16" ht="48" customHeight="1">
      <c r="A615" s="47">
        <v>575</v>
      </c>
      <c r="B615" s="160"/>
      <c r="C615" s="161"/>
      <c r="D615" s="158"/>
      <c r="E615" s="159"/>
      <c r="F615" s="3"/>
      <c r="G615" s="149"/>
      <c r="H615" s="198"/>
      <c r="I615" s="199"/>
      <c r="J615" s="200"/>
      <c r="K615" s="187"/>
      <c r="L615" s="188"/>
      <c r="M615" s="189"/>
      <c r="N615" s="138"/>
      <c r="O615" s="4"/>
      <c r="P615" s="5"/>
    </row>
    <row r="616" spans="1:16" ht="48" customHeight="1">
      <c r="A616" s="47">
        <v>576</v>
      </c>
      <c r="B616" s="160"/>
      <c r="C616" s="161"/>
      <c r="D616" s="158"/>
      <c r="E616" s="159"/>
      <c r="F616" s="3"/>
      <c r="G616" s="149"/>
      <c r="H616" s="198"/>
      <c r="I616" s="199"/>
      <c r="J616" s="200"/>
      <c r="K616" s="187"/>
      <c r="L616" s="188"/>
      <c r="M616" s="189"/>
      <c r="N616" s="138"/>
      <c r="O616" s="4"/>
      <c r="P616" s="5"/>
    </row>
    <row r="617" spans="1:16" ht="48" customHeight="1">
      <c r="A617" s="47">
        <v>577</v>
      </c>
      <c r="B617" s="160"/>
      <c r="C617" s="161"/>
      <c r="D617" s="158"/>
      <c r="E617" s="159"/>
      <c r="F617" s="3"/>
      <c r="G617" s="149"/>
      <c r="H617" s="198"/>
      <c r="I617" s="199"/>
      <c r="J617" s="200"/>
      <c r="K617" s="187"/>
      <c r="L617" s="188"/>
      <c r="M617" s="189"/>
      <c r="N617" s="138"/>
      <c r="O617" s="4"/>
      <c r="P617" s="5"/>
    </row>
    <row r="618" spans="1:16" ht="48" customHeight="1">
      <c r="A618" s="47">
        <v>578</v>
      </c>
      <c r="B618" s="160"/>
      <c r="C618" s="161"/>
      <c r="D618" s="158"/>
      <c r="E618" s="159"/>
      <c r="F618" s="3"/>
      <c r="G618" s="149"/>
      <c r="H618" s="198"/>
      <c r="I618" s="199"/>
      <c r="J618" s="200"/>
      <c r="K618" s="187"/>
      <c r="L618" s="188"/>
      <c r="M618" s="189"/>
      <c r="N618" s="138"/>
      <c r="O618" s="4"/>
      <c r="P618" s="5"/>
    </row>
    <row r="619" spans="1:16" ht="48" customHeight="1">
      <c r="A619" s="47">
        <v>579</v>
      </c>
      <c r="B619" s="160"/>
      <c r="C619" s="161"/>
      <c r="D619" s="158"/>
      <c r="E619" s="159"/>
      <c r="F619" s="3"/>
      <c r="G619" s="149"/>
      <c r="H619" s="198"/>
      <c r="I619" s="199"/>
      <c r="J619" s="200"/>
      <c r="K619" s="187"/>
      <c r="L619" s="188"/>
      <c r="M619" s="189"/>
      <c r="N619" s="138"/>
      <c r="O619" s="4"/>
      <c r="P619" s="5"/>
    </row>
    <row r="620" spans="1:16" ht="48" customHeight="1">
      <c r="A620" s="47">
        <v>580</v>
      </c>
      <c r="B620" s="160"/>
      <c r="C620" s="161"/>
      <c r="D620" s="158"/>
      <c r="E620" s="159"/>
      <c r="F620" s="3"/>
      <c r="G620" s="149"/>
      <c r="H620" s="198"/>
      <c r="I620" s="199"/>
      <c r="J620" s="200"/>
      <c r="K620" s="187"/>
      <c r="L620" s="188"/>
      <c r="M620" s="189"/>
      <c r="N620" s="138"/>
      <c r="O620" s="4"/>
      <c r="P620" s="5"/>
    </row>
    <row r="621" spans="1:16" ht="48" customHeight="1">
      <c r="A621" s="47">
        <v>581</v>
      </c>
      <c r="B621" s="160"/>
      <c r="C621" s="161"/>
      <c r="D621" s="158"/>
      <c r="E621" s="159"/>
      <c r="F621" s="3"/>
      <c r="G621" s="149"/>
      <c r="H621" s="198"/>
      <c r="I621" s="199"/>
      <c r="J621" s="200"/>
      <c r="K621" s="187"/>
      <c r="L621" s="188"/>
      <c r="M621" s="189"/>
      <c r="N621" s="138"/>
      <c r="O621" s="4"/>
      <c r="P621" s="5"/>
    </row>
    <row r="622" spans="1:16" ht="48" customHeight="1">
      <c r="A622" s="47">
        <v>582</v>
      </c>
      <c r="B622" s="160"/>
      <c r="C622" s="161"/>
      <c r="D622" s="158"/>
      <c r="E622" s="159"/>
      <c r="F622" s="3"/>
      <c r="G622" s="149"/>
      <c r="H622" s="198"/>
      <c r="I622" s="199"/>
      <c r="J622" s="200"/>
      <c r="K622" s="187"/>
      <c r="L622" s="188"/>
      <c r="M622" s="189"/>
      <c r="N622" s="138"/>
      <c r="O622" s="4"/>
      <c r="P622" s="5"/>
    </row>
    <row r="623" spans="1:16" ht="48" customHeight="1">
      <c r="A623" s="47">
        <v>583</v>
      </c>
      <c r="B623" s="160"/>
      <c r="C623" s="161"/>
      <c r="D623" s="158"/>
      <c r="E623" s="159"/>
      <c r="F623" s="3"/>
      <c r="G623" s="149"/>
      <c r="H623" s="198"/>
      <c r="I623" s="199"/>
      <c r="J623" s="200"/>
      <c r="K623" s="187"/>
      <c r="L623" s="188"/>
      <c r="M623" s="189"/>
      <c r="N623" s="138"/>
      <c r="O623" s="4"/>
      <c r="P623" s="5"/>
    </row>
    <row r="624" spans="1:16" ht="48" customHeight="1">
      <c r="A624" s="47">
        <v>584</v>
      </c>
      <c r="B624" s="160"/>
      <c r="C624" s="161"/>
      <c r="D624" s="158"/>
      <c r="E624" s="159"/>
      <c r="F624" s="3"/>
      <c r="G624" s="149"/>
      <c r="H624" s="198"/>
      <c r="I624" s="199"/>
      <c r="J624" s="200"/>
      <c r="K624" s="187"/>
      <c r="L624" s="188"/>
      <c r="M624" s="189"/>
      <c r="N624" s="138"/>
      <c r="O624" s="4"/>
      <c r="P624" s="5"/>
    </row>
    <row r="625" spans="1:16" ht="48" customHeight="1">
      <c r="A625" s="47">
        <v>585</v>
      </c>
      <c r="B625" s="160"/>
      <c r="C625" s="161"/>
      <c r="D625" s="158"/>
      <c r="E625" s="159"/>
      <c r="F625" s="3"/>
      <c r="G625" s="149"/>
      <c r="H625" s="198"/>
      <c r="I625" s="199"/>
      <c r="J625" s="200"/>
      <c r="K625" s="187"/>
      <c r="L625" s="188"/>
      <c r="M625" s="189"/>
      <c r="N625" s="138"/>
      <c r="O625" s="4"/>
      <c r="P625" s="5"/>
    </row>
    <row r="626" spans="1:16" ht="48" customHeight="1">
      <c r="A626" s="47">
        <v>586</v>
      </c>
      <c r="B626" s="160"/>
      <c r="C626" s="161"/>
      <c r="D626" s="158"/>
      <c r="E626" s="159"/>
      <c r="F626" s="3"/>
      <c r="G626" s="149"/>
      <c r="H626" s="198"/>
      <c r="I626" s="199"/>
      <c r="J626" s="200"/>
      <c r="K626" s="187"/>
      <c r="L626" s="188"/>
      <c r="M626" s="189"/>
      <c r="N626" s="138"/>
      <c r="O626" s="4"/>
      <c r="P626" s="5"/>
    </row>
    <row r="627" spans="1:16" ht="48" customHeight="1">
      <c r="A627" s="47">
        <v>587</v>
      </c>
      <c r="B627" s="160"/>
      <c r="C627" s="161"/>
      <c r="D627" s="158"/>
      <c r="E627" s="159"/>
      <c r="F627" s="3"/>
      <c r="G627" s="149"/>
      <c r="H627" s="198"/>
      <c r="I627" s="199"/>
      <c r="J627" s="200"/>
      <c r="K627" s="187"/>
      <c r="L627" s="188"/>
      <c r="M627" s="189"/>
      <c r="N627" s="138"/>
      <c r="O627" s="4"/>
      <c r="P627" s="5"/>
    </row>
    <row r="628" spans="1:16" ht="48" customHeight="1">
      <c r="A628" s="47">
        <v>588</v>
      </c>
      <c r="B628" s="160"/>
      <c r="C628" s="161"/>
      <c r="D628" s="158"/>
      <c r="E628" s="159"/>
      <c r="F628" s="3"/>
      <c r="G628" s="149"/>
      <c r="H628" s="198"/>
      <c r="I628" s="199"/>
      <c r="J628" s="200"/>
      <c r="K628" s="187"/>
      <c r="L628" s="188"/>
      <c r="M628" s="189"/>
      <c r="N628" s="138"/>
      <c r="O628" s="4"/>
      <c r="P628" s="5"/>
    </row>
    <row r="629" spans="1:16" ht="48" customHeight="1">
      <c r="A629" s="47">
        <v>589</v>
      </c>
      <c r="B629" s="160"/>
      <c r="C629" s="161"/>
      <c r="D629" s="158"/>
      <c r="E629" s="159"/>
      <c r="F629" s="3"/>
      <c r="G629" s="149"/>
      <c r="H629" s="198"/>
      <c r="I629" s="199"/>
      <c r="J629" s="200"/>
      <c r="K629" s="187"/>
      <c r="L629" s="188"/>
      <c r="M629" s="189"/>
      <c r="N629" s="138"/>
      <c r="O629" s="4"/>
      <c r="P629" s="5"/>
    </row>
    <row r="630" spans="1:16" ht="48" customHeight="1">
      <c r="A630" s="47">
        <v>590</v>
      </c>
      <c r="B630" s="160"/>
      <c r="C630" s="161"/>
      <c r="D630" s="158"/>
      <c r="E630" s="159"/>
      <c r="F630" s="3"/>
      <c r="G630" s="149"/>
      <c r="H630" s="198"/>
      <c r="I630" s="199"/>
      <c r="J630" s="200"/>
      <c r="K630" s="187"/>
      <c r="L630" s="188"/>
      <c r="M630" s="189"/>
      <c r="N630" s="138"/>
      <c r="O630" s="4"/>
      <c r="P630" s="5"/>
    </row>
    <row r="631" spans="1:16" ht="48" customHeight="1">
      <c r="A631" s="47">
        <v>591</v>
      </c>
      <c r="B631" s="160"/>
      <c r="C631" s="161"/>
      <c r="D631" s="158"/>
      <c r="E631" s="159"/>
      <c r="F631" s="3"/>
      <c r="G631" s="149"/>
      <c r="H631" s="198"/>
      <c r="I631" s="199"/>
      <c r="J631" s="200"/>
      <c r="K631" s="187"/>
      <c r="L631" s="188"/>
      <c r="M631" s="189"/>
      <c r="N631" s="138"/>
      <c r="O631" s="4"/>
      <c r="P631" s="5"/>
    </row>
    <row r="632" spans="1:16" ht="48" customHeight="1">
      <c r="A632" s="47">
        <v>592</v>
      </c>
      <c r="B632" s="160"/>
      <c r="C632" s="161"/>
      <c r="D632" s="158"/>
      <c r="E632" s="159"/>
      <c r="F632" s="3"/>
      <c r="G632" s="149"/>
      <c r="H632" s="198"/>
      <c r="I632" s="199"/>
      <c r="J632" s="200"/>
      <c r="K632" s="187"/>
      <c r="L632" s="188"/>
      <c r="M632" s="189"/>
      <c r="N632" s="138"/>
      <c r="O632" s="4"/>
      <c r="P632" s="5"/>
    </row>
    <row r="633" spans="1:16" ht="48" customHeight="1">
      <c r="A633" s="47">
        <v>593</v>
      </c>
      <c r="B633" s="160"/>
      <c r="C633" s="161"/>
      <c r="D633" s="158"/>
      <c r="E633" s="159"/>
      <c r="F633" s="3"/>
      <c r="G633" s="149"/>
      <c r="H633" s="198"/>
      <c r="I633" s="199"/>
      <c r="J633" s="200"/>
      <c r="K633" s="187"/>
      <c r="L633" s="188"/>
      <c r="M633" s="189"/>
      <c r="N633" s="138"/>
      <c r="O633" s="4"/>
      <c r="P633" s="5"/>
    </row>
    <row r="634" spans="1:16" ht="48" customHeight="1">
      <c r="A634" s="47">
        <v>594</v>
      </c>
      <c r="B634" s="160"/>
      <c r="C634" s="161"/>
      <c r="D634" s="158"/>
      <c r="E634" s="159"/>
      <c r="F634" s="3"/>
      <c r="G634" s="149"/>
      <c r="H634" s="198"/>
      <c r="I634" s="199"/>
      <c r="J634" s="200"/>
      <c r="K634" s="187"/>
      <c r="L634" s="188"/>
      <c r="M634" s="189"/>
      <c r="N634" s="138"/>
      <c r="O634" s="4"/>
      <c r="P634" s="5"/>
    </row>
    <row r="635" spans="1:16" ht="48" customHeight="1">
      <c r="A635" s="47">
        <v>595</v>
      </c>
      <c r="B635" s="160"/>
      <c r="C635" s="161"/>
      <c r="D635" s="158"/>
      <c r="E635" s="159"/>
      <c r="F635" s="3"/>
      <c r="G635" s="149"/>
      <c r="H635" s="198"/>
      <c r="I635" s="199"/>
      <c r="J635" s="200"/>
      <c r="K635" s="187"/>
      <c r="L635" s="188"/>
      <c r="M635" s="189"/>
      <c r="N635" s="138"/>
      <c r="O635" s="4"/>
      <c r="P635" s="5"/>
    </row>
    <row r="636" spans="1:16" ht="48" customHeight="1">
      <c r="A636" s="47">
        <v>596</v>
      </c>
      <c r="B636" s="160"/>
      <c r="C636" s="161"/>
      <c r="D636" s="158"/>
      <c r="E636" s="159"/>
      <c r="F636" s="3"/>
      <c r="G636" s="149"/>
      <c r="H636" s="198"/>
      <c r="I636" s="199"/>
      <c r="J636" s="200"/>
      <c r="K636" s="187"/>
      <c r="L636" s="188"/>
      <c r="M636" s="189"/>
      <c r="N636" s="138"/>
      <c r="O636" s="4"/>
      <c r="P636" s="5"/>
    </row>
    <row r="637" spans="1:16" ht="48" customHeight="1">
      <c r="A637" s="47">
        <v>597</v>
      </c>
      <c r="B637" s="160"/>
      <c r="C637" s="161"/>
      <c r="D637" s="158"/>
      <c r="E637" s="159"/>
      <c r="F637" s="3"/>
      <c r="G637" s="149"/>
      <c r="H637" s="198"/>
      <c r="I637" s="199"/>
      <c r="J637" s="200"/>
      <c r="K637" s="187"/>
      <c r="L637" s="188"/>
      <c r="M637" s="189"/>
      <c r="N637" s="138"/>
      <c r="O637" s="4"/>
      <c r="P637" s="5"/>
    </row>
    <row r="638" spans="1:16" ht="48" customHeight="1">
      <c r="A638" s="47">
        <v>598</v>
      </c>
      <c r="B638" s="160"/>
      <c r="C638" s="161"/>
      <c r="D638" s="158"/>
      <c r="E638" s="159"/>
      <c r="F638" s="3"/>
      <c r="G638" s="149"/>
      <c r="H638" s="198"/>
      <c r="I638" s="199"/>
      <c r="J638" s="200"/>
      <c r="K638" s="187"/>
      <c r="L638" s="188"/>
      <c r="M638" s="189"/>
      <c r="N638" s="138"/>
      <c r="O638" s="4"/>
      <c r="P638" s="5"/>
    </row>
    <row r="639" spans="1:16" ht="48" customHeight="1">
      <c r="A639" s="47">
        <v>599</v>
      </c>
      <c r="B639" s="160"/>
      <c r="C639" s="161"/>
      <c r="D639" s="158"/>
      <c r="E639" s="159"/>
      <c r="F639" s="3"/>
      <c r="G639" s="149"/>
      <c r="H639" s="198"/>
      <c r="I639" s="199"/>
      <c r="J639" s="200"/>
      <c r="K639" s="187"/>
      <c r="L639" s="188"/>
      <c r="M639" s="189"/>
      <c r="N639" s="138"/>
      <c r="O639" s="4"/>
      <c r="P639" s="5"/>
    </row>
    <row r="640" spans="1:16" ht="48" customHeight="1">
      <c r="A640" s="47">
        <v>600</v>
      </c>
      <c r="B640" s="160"/>
      <c r="C640" s="161"/>
      <c r="D640" s="158"/>
      <c r="E640" s="159"/>
      <c r="F640" s="3"/>
      <c r="G640" s="149"/>
      <c r="H640" s="198"/>
      <c r="I640" s="199"/>
      <c r="J640" s="200"/>
      <c r="K640" s="187"/>
      <c r="L640" s="188"/>
      <c r="M640" s="189"/>
      <c r="N640" s="138"/>
      <c r="O640" s="4"/>
      <c r="P640" s="5"/>
    </row>
    <row r="641" spans="1:16" ht="48" customHeight="1">
      <c r="A641" s="47">
        <v>601</v>
      </c>
      <c r="B641" s="160"/>
      <c r="C641" s="161"/>
      <c r="D641" s="158"/>
      <c r="E641" s="159"/>
      <c r="F641" s="3"/>
      <c r="G641" s="149"/>
      <c r="H641" s="198"/>
      <c r="I641" s="199"/>
      <c r="J641" s="200"/>
      <c r="K641" s="187"/>
      <c r="L641" s="188"/>
      <c r="M641" s="189"/>
      <c r="N641" s="138"/>
      <c r="O641" s="4"/>
      <c r="P641" s="5"/>
    </row>
    <row r="642" spans="1:16" ht="48" customHeight="1">
      <c r="A642" s="47">
        <v>602</v>
      </c>
      <c r="B642" s="160"/>
      <c r="C642" s="161"/>
      <c r="D642" s="158"/>
      <c r="E642" s="159"/>
      <c r="F642" s="3"/>
      <c r="G642" s="149"/>
      <c r="H642" s="198"/>
      <c r="I642" s="199"/>
      <c r="J642" s="200"/>
      <c r="K642" s="187"/>
      <c r="L642" s="188"/>
      <c r="M642" s="189"/>
      <c r="N642" s="138"/>
      <c r="O642" s="4"/>
      <c r="P642" s="5"/>
    </row>
    <row r="643" spans="1:16" ht="48" customHeight="1">
      <c r="A643" s="47">
        <v>603</v>
      </c>
      <c r="B643" s="160"/>
      <c r="C643" s="161"/>
      <c r="D643" s="158"/>
      <c r="E643" s="159"/>
      <c r="F643" s="3"/>
      <c r="G643" s="149"/>
      <c r="H643" s="198"/>
      <c r="I643" s="199"/>
      <c r="J643" s="200"/>
      <c r="K643" s="187"/>
      <c r="L643" s="188"/>
      <c r="M643" s="189"/>
      <c r="N643" s="138"/>
      <c r="O643" s="4"/>
      <c r="P643" s="5"/>
    </row>
    <row r="644" spans="1:16" ht="48" customHeight="1">
      <c r="A644" s="47">
        <v>604</v>
      </c>
      <c r="B644" s="160"/>
      <c r="C644" s="161"/>
      <c r="D644" s="158"/>
      <c r="E644" s="159"/>
      <c r="F644" s="3"/>
      <c r="G644" s="149"/>
      <c r="H644" s="198"/>
      <c r="I644" s="199"/>
      <c r="J644" s="200"/>
      <c r="K644" s="187"/>
      <c r="L644" s="188"/>
      <c r="M644" s="189"/>
      <c r="N644" s="138"/>
      <c r="O644" s="4"/>
      <c r="P644" s="5"/>
    </row>
    <row r="645" spans="1:16" ht="48" customHeight="1">
      <c r="A645" s="47">
        <v>605</v>
      </c>
      <c r="B645" s="160"/>
      <c r="C645" s="161"/>
      <c r="D645" s="158"/>
      <c r="E645" s="159"/>
      <c r="F645" s="3"/>
      <c r="G645" s="149"/>
      <c r="H645" s="198"/>
      <c r="I645" s="199"/>
      <c r="J645" s="200"/>
      <c r="K645" s="187"/>
      <c r="L645" s="188"/>
      <c r="M645" s="189"/>
      <c r="N645" s="138"/>
      <c r="O645" s="4"/>
      <c r="P645" s="5"/>
    </row>
    <row r="646" spans="1:16" ht="48" customHeight="1">
      <c r="A646" s="47">
        <v>606</v>
      </c>
      <c r="B646" s="160"/>
      <c r="C646" s="161"/>
      <c r="D646" s="158"/>
      <c r="E646" s="159"/>
      <c r="F646" s="3"/>
      <c r="G646" s="149"/>
      <c r="H646" s="198"/>
      <c r="I646" s="199"/>
      <c r="J646" s="200"/>
      <c r="K646" s="187"/>
      <c r="L646" s="188"/>
      <c r="M646" s="189"/>
      <c r="N646" s="138"/>
      <c r="O646" s="4"/>
      <c r="P646" s="5"/>
    </row>
    <row r="647" spans="1:16" ht="48" customHeight="1">
      <c r="A647" s="47">
        <v>607</v>
      </c>
      <c r="B647" s="160"/>
      <c r="C647" s="161"/>
      <c r="D647" s="158"/>
      <c r="E647" s="159"/>
      <c r="F647" s="3"/>
      <c r="G647" s="149"/>
      <c r="H647" s="198"/>
      <c r="I647" s="199"/>
      <c r="J647" s="200"/>
      <c r="K647" s="187"/>
      <c r="L647" s="188"/>
      <c r="M647" s="189"/>
      <c r="N647" s="138"/>
      <c r="O647" s="4"/>
      <c r="P647" s="5"/>
    </row>
    <row r="648" spans="1:16" ht="48" customHeight="1">
      <c r="A648" s="47">
        <v>608</v>
      </c>
      <c r="B648" s="160"/>
      <c r="C648" s="161"/>
      <c r="D648" s="158"/>
      <c r="E648" s="159"/>
      <c r="F648" s="3"/>
      <c r="G648" s="149"/>
      <c r="H648" s="198"/>
      <c r="I648" s="199"/>
      <c r="J648" s="200"/>
      <c r="K648" s="187"/>
      <c r="L648" s="188"/>
      <c r="M648" s="189"/>
      <c r="N648" s="138"/>
      <c r="O648" s="4"/>
      <c r="P648" s="5"/>
    </row>
    <row r="649" spans="1:16" ht="48" customHeight="1">
      <c r="A649" s="47">
        <v>609</v>
      </c>
      <c r="B649" s="160"/>
      <c r="C649" s="161"/>
      <c r="D649" s="158"/>
      <c r="E649" s="159"/>
      <c r="F649" s="3"/>
      <c r="G649" s="149"/>
      <c r="H649" s="198"/>
      <c r="I649" s="199"/>
      <c r="J649" s="200"/>
      <c r="K649" s="187"/>
      <c r="L649" s="188"/>
      <c r="M649" s="189"/>
      <c r="N649" s="138"/>
      <c r="O649" s="4"/>
      <c r="P649" s="5"/>
    </row>
    <row r="650" spans="1:16" ht="48" customHeight="1">
      <c r="A650" s="47">
        <v>610</v>
      </c>
      <c r="B650" s="160"/>
      <c r="C650" s="161"/>
      <c r="D650" s="158"/>
      <c r="E650" s="159"/>
      <c r="F650" s="3"/>
      <c r="G650" s="149"/>
      <c r="H650" s="198"/>
      <c r="I650" s="199"/>
      <c r="J650" s="200"/>
      <c r="K650" s="187"/>
      <c r="L650" s="188"/>
      <c r="M650" s="189"/>
      <c r="N650" s="138"/>
      <c r="O650" s="4"/>
      <c r="P650" s="5"/>
    </row>
    <row r="651" spans="1:16" ht="48" customHeight="1">
      <c r="A651" s="47">
        <v>611</v>
      </c>
      <c r="B651" s="160"/>
      <c r="C651" s="161"/>
      <c r="D651" s="158"/>
      <c r="E651" s="159"/>
      <c r="F651" s="3"/>
      <c r="G651" s="149"/>
      <c r="H651" s="198"/>
      <c r="I651" s="199"/>
      <c r="J651" s="200"/>
      <c r="K651" s="187"/>
      <c r="L651" s="188"/>
      <c r="M651" s="189"/>
      <c r="N651" s="138"/>
      <c r="O651" s="4"/>
      <c r="P651" s="5"/>
    </row>
    <row r="652" spans="1:16" ht="48" customHeight="1">
      <c r="A652" s="47">
        <v>612</v>
      </c>
      <c r="B652" s="160"/>
      <c r="C652" s="161"/>
      <c r="D652" s="158"/>
      <c r="E652" s="159"/>
      <c r="F652" s="3"/>
      <c r="G652" s="149"/>
      <c r="H652" s="198"/>
      <c r="I652" s="199"/>
      <c r="J652" s="200"/>
      <c r="K652" s="187"/>
      <c r="L652" s="188"/>
      <c r="M652" s="189"/>
      <c r="N652" s="138"/>
      <c r="O652" s="4"/>
      <c r="P652" s="5"/>
    </row>
    <row r="653" spans="1:16" ht="48" customHeight="1">
      <c r="A653" s="47">
        <v>613</v>
      </c>
      <c r="B653" s="160"/>
      <c r="C653" s="161"/>
      <c r="D653" s="158"/>
      <c r="E653" s="159"/>
      <c r="F653" s="3"/>
      <c r="G653" s="149"/>
      <c r="H653" s="198"/>
      <c r="I653" s="199"/>
      <c r="J653" s="200"/>
      <c r="K653" s="187"/>
      <c r="L653" s="188"/>
      <c r="M653" s="189"/>
      <c r="N653" s="138"/>
      <c r="O653" s="4"/>
      <c r="P653" s="5"/>
    </row>
    <row r="654" spans="1:16" ht="48" customHeight="1">
      <c r="A654" s="47">
        <v>614</v>
      </c>
      <c r="B654" s="160"/>
      <c r="C654" s="161"/>
      <c r="D654" s="158"/>
      <c r="E654" s="159"/>
      <c r="F654" s="3"/>
      <c r="G654" s="149"/>
      <c r="H654" s="198"/>
      <c r="I654" s="199"/>
      <c r="J654" s="200"/>
      <c r="K654" s="187"/>
      <c r="L654" s="188"/>
      <c r="M654" s="189"/>
      <c r="N654" s="138"/>
      <c r="O654" s="4"/>
      <c r="P654" s="5"/>
    </row>
    <row r="655" spans="1:16" ht="48" customHeight="1">
      <c r="A655" s="47">
        <v>615</v>
      </c>
      <c r="B655" s="160"/>
      <c r="C655" s="161"/>
      <c r="D655" s="158"/>
      <c r="E655" s="159"/>
      <c r="F655" s="3"/>
      <c r="G655" s="149"/>
      <c r="H655" s="198"/>
      <c r="I655" s="199"/>
      <c r="J655" s="200"/>
      <c r="K655" s="187"/>
      <c r="L655" s="188"/>
      <c r="M655" s="189"/>
      <c r="N655" s="138"/>
      <c r="O655" s="4"/>
      <c r="P655" s="5"/>
    </row>
    <row r="656" spans="1:16" ht="48" customHeight="1">
      <c r="A656" s="47">
        <v>616</v>
      </c>
      <c r="B656" s="160"/>
      <c r="C656" s="161"/>
      <c r="D656" s="158"/>
      <c r="E656" s="159"/>
      <c r="F656" s="3"/>
      <c r="G656" s="149"/>
      <c r="H656" s="198"/>
      <c r="I656" s="199"/>
      <c r="J656" s="200"/>
      <c r="K656" s="187"/>
      <c r="L656" s="188"/>
      <c r="M656" s="189"/>
      <c r="N656" s="138"/>
      <c r="O656" s="4"/>
      <c r="P656" s="5"/>
    </row>
    <row r="657" spans="1:16" ht="48" customHeight="1">
      <c r="A657" s="47">
        <v>617</v>
      </c>
      <c r="B657" s="160"/>
      <c r="C657" s="161"/>
      <c r="D657" s="158"/>
      <c r="E657" s="159"/>
      <c r="F657" s="3"/>
      <c r="G657" s="149"/>
      <c r="H657" s="198"/>
      <c r="I657" s="199"/>
      <c r="J657" s="200"/>
      <c r="K657" s="187"/>
      <c r="L657" s="188"/>
      <c r="M657" s="189"/>
      <c r="N657" s="138"/>
      <c r="O657" s="4"/>
      <c r="P657" s="5"/>
    </row>
    <row r="658" spans="1:16" ht="48" customHeight="1">
      <c r="A658" s="47">
        <v>618</v>
      </c>
      <c r="B658" s="160"/>
      <c r="C658" s="161"/>
      <c r="D658" s="158"/>
      <c r="E658" s="159"/>
      <c r="F658" s="3"/>
      <c r="G658" s="149"/>
      <c r="H658" s="198"/>
      <c r="I658" s="199"/>
      <c r="J658" s="200"/>
      <c r="K658" s="187"/>
      <c r="L658" s="188"/>
      <c r="M658" s="189"/>
      <c r="N658" s="138"/>
      <c r="O658" s="4"/>
      <c r="P658" s="5"/>
    </row>
    <row r="659" spans="1:16" ht="48" customHeight="1">
      <c r="A659" s="47">
        <v>619</v>
      </c>
      <c r="B659" s="160"/>
      <c r="C659" s="161"/>
      <c r="D659" s="158"/>
      <c r="E659" s="159"/>
      <c r="F659" s="3"/>
      <c r="G659" s="149"/>
      <c r="H659" s="198"/>
      <c r="I659" s="199"/>
      <c r="J659" s="200"/>
      <c r="K659" s="187"/>
      <c r="L659" s="188"/>
      <c r="M659" s="189"/>
      <c r="N659" s="138"/>
      <c r="O659" s="4"/>
      <c r="P659" s="5"/>
    </row>
    <row r="660" spans="1:16" ht="48" customHeight="1">
      <c r="A660" s="47">
        <v>620</v>
      </c>
      <c r="B660" s="160"/>
      <c r="C660" s="161"/>
      <c r="D660" s="158"/>
      <c r="E660" s="159"/>
      <c r="F660" s="3"/>
      <c r="G660" s="149"/>
      <c r="H660" s="198"/>
      <c r="I660" s="199"/>
      <c r="J660" s="200"/>
      <c r="K660" s="187"/>
      <c r="L660" s="188"/>
      <c r="M660" s="189"/>
      <c r="N660" s="138"/>
      <c r="O660" s="4"/>
      <c r="P660" s="5"/>
    </row>
    <row r="661" spans="1:16" ht="48" customHeight="1">
      <c r="A661" s="47">
        <v>621</v>
      </c>
      <c r="B661" s="160"/>
      <c r="C661" s="161"/>
      <c r="D661" s="158"/>
      <c r="E661" s="159"/>
      <c r="F661" s="3"/>
      <c r="G661" s="149"/>
      <c r="H661" s="198"/>
      <c r="I661" s="199"/>
      <c r="J661" s="200"/>
      <c r="K661" s="187"/>
      <c r="L661" s="188"/>
      <c r="M661" s="189"/>
      <c r="N661" s="138"/>
      <c r="O661" s="4"/>
      <c r="P661" s="5"/>
    </row>
    <row r="662" spans="1:16" ht="48" customHeight="1">
      <c r="A662" s="47">
        <v>622</v>
      </c>
      <c r="B662" s="160"/>
      <c r="C662" s="161"/>
      <c r="D662" s="158"/>
      <c r="E662" s="159"/>
      <c r="F662" s="3"/>
      <c r="G662" s="149"/>
      <c r="H662" s="198"/>
      <c r="I662" s="199"/>
      <c r="J662" s="200"/>
      <c r="K662" s="187"/>
      <c r="L662" s="188"/>
      <c r="M662" s="189"/>
      <c r="N662" s="138"/>
      <c r="O662" s="4"/>
      <c r="P662" s="5"/>
    </row>
    <row r="663" spans="1:16" ht="48" customHeight="1">
      <c r="A663" s="47">
        <v>623</v>
      </c>
      <c r="B663" s="160"/>
      <c r="C663" s="161"/>
      <c r="D663" s="158"/>
      <c r="E663" s="159"/>
      <c r="F663" s="3"/>
      <c r="G663" s="149"/>
      <c r="H663" s="198"/>
      <c r="I663" s="199"/>
      <c r="J663" s="200"/>
      <c r="K663" s="187"/>
      <c r="L663" s="188"/>
      <c r="M663" s="189"/>
      <c r="N663" s="138"/>
      <c r="O663" s="4"/>
      <c r="P663" s="5"/>
    </row>
    <row r="664" spans="1:16" ht="48" customHeight="1">
      <c r="A664" s="47">
        <v>624</v>
      </c>
      <c r="B664" s="160"/>
      <c r="C664" s="161"/>
      <c r="D664" s="158"/>
      <c r="E664" s="159"/>
      <c r="F664" s="3"/>
      <c r="G664" s="149"/>
      <c r="H664" s="198"/>
      <c r="I664" s="199"/>
      <c r="J664" s="200"/>
      <c r="K664" s="187"/>
      <c r="L664" s="188"/>
      <c r="M664" s="189"/>
      <c r="N664" s="138"/>
      <c r="O664" s="4"/>
      <c r="P664" s="5"/>
    </row>
    <row r="665" spans="1:16" ht="48" customHeight="1">
      <c r="A665" s="47">
        <v>625</v>
      </c>
      <c r="B665" s="160"/>
      <c r="C665" s="161"/>
      <c r="D665" s="158"/>
      <c r="E665" s="159"/>
      <c r="F665" s="3"/>
      <c r="G665" s="149"/>
      <c r="H665" s="198"/>
      <c r="I665" s="199"/>
      <c r="J665" s="200"/>
      <c r="K665" s="187"/>
      <c r="L665" s="188"/>
      <c r="M665" s="189"/>
      <c r="N665" s="138"/>
      <c r="O665" s="4"/>
      <c r="P665" s="5"/>
    </row>
    <row r="666" spans="1:16" ht="48" customHeight="1">
      <c r="A666" s="47">
        <v>626</v>
      </c>
      <c r="B666" s="160"/>
      <c r="C666" s="161"/>
      <c r="D666" s="158"/>
      <c r="E666" s="159"/>
      <c r="F666" s="3"/>
      <c r="G666" s="149"/>
      <c r="H666" s="198"/>
      <c r="I666" s="199"/>
      <c r="J666" s="200"/>
      <c r="K666" s="187"/>
      <c r="L666" s="188"/>
      <c r="M666" s="189"/>
      <c r="N666" s="138"/>
      <c r="O666" s="4"/>
      <c r="P666" s="5"/>
    </row>
    <row r="667" spans="1:16" ht="48" customHeight="1">
      <c r="A667" s="47">
        <v>627</v>
      </c>
      <c r="B667" s="160"/>
      <c r="C667" s="161"/>
      <c r="D667" s="158"/>
      <c r="E667" s="159"/>
      <c r="F667" s="3"/>
      <c r="G667" s="149"/>
      <c r="H667" s="198"/>
      <c r="I667" s="199"/>
      <c r="J667" s="200"/>
      <c r="K667" s="187"/>
      <c r="L667" s="188"/>
      <c r="M667" s="189"/>
      <c r="N667" s="138"/>
      <c r="O667" s="4"/>
      <c r="P667" s="5"/>
    </row>
    <row r="668" spans="1:16" ht="48" customHeight="1">
      <c r="A668" s="47">
        <v>628</v>
      </c>
      <c r="B668" s="160"/>
      <c r="C668" s="161"/>
      <c r="D668" s="158"/>
      <c r="E668" s="159"/>
      <c r="F668" s="3"/>
      <c r="G668" s="149"/>
      <c r="H668" s="198"/>
      <c r="I668" s="199"/>
      <c r="J668" s="200"/>
      <c r="K668" s="187"/>
      <c r="L668" s="188"/>
      <c r="M668" s="189"/>
      <c r="N668" s="138"/>
      <c r="O668" s="4"/>
      <c r="P668" s="5"/>
    </row>
    <row r="669" spans="1:16" ht="48" customHeight="1">
      <c r="A669" s="47">
        <v>629</v>
      </c>
      <c r="B669" s="160"/>
      <c r="C669" s="161"/>
      <c r="D669" s="158"/>
      <c r="E669" s="159"/>
      <c r="F669" s="3"/>
      <c r="G669" s="149"/>
      <c r="H669" s="198"/>
      <c r="I669" s="199"/>
      <c r="J669" s="200"/>
      <c r="K669" s="187"/>
      <c r="L669" s="188"/>
      <c r="M669" s="189"/>
      <c r="N669" s="138"/>
      <c r="O669" s="4"/>
      <c r="P669" s="5"/>
    </row>
    <row r="670" spans="1:16" ht="48" customHeight="1">
      <c r="A670" s="47">
        <v>630</v>
      </c>
      <c r="B670" s="160"/>
      <c r="C670" s="161"/>
      <c r="D670" s="158"/>
      <c r="E670" s="159"/>
      <c r="F670" s="3"/>
      <c r="G670" s="149"/>
      <c r="H670" s="198"/>
      <c r="I670" s="199"/>
      <c r="J670" s="200"/>
      <c r="K670" s="187"/>
      <c r="L670" s="188"/>
      <c r="M670" s="189"/>
      <c r="N670" s="138"/>
      <c r="O670" s="4"/>
      <c r="P670" s="5"/>
    </row>
    <row r="671" spans="1:16" ht="48" customHeight="1">
      <c r="A671" s="47">
        <v>631</v>
      </c>
      <c r="B671" s="160"/>
      <c r="C671" s="161"/>
      <c r="D671" s="158"/>
      <c r="E671" s="159"/>
      <c r="F671" s="3"/>
      <c r="G671" s="149"/>
      <c r="H671" s="198"/>
      <c r="I671" s="199"/>
      <c r="J671" s="200"/>
      <c r="K671" s="187"/>
      <c r="L671" s="188"/>
      <c r="M671" s="189"/>
      <c r="N671" s="138"/>
      <c r="O671" s="4"/>
      <c r="P671" s="5"/>
    </row>
    <row r="672" spans="1:16" ht="48" customHeight="1">
      <c r="A672" s="47">
        <v>632</v>
      </c>
      <c r="B672" s="160"/>
      <c r="C672" s="161"/>
      <c r="D672" s="158"/>
      <c r="E672" s="159"/>
      <c r="F672" s="3"/>
      <c r="G672" s="149"/>
      <c r="H672" s="198"/>
      <c r="I672" s="199"/>
      <c r="J672" s="200"/>
      <c r="K672" s="187"/>
      <c r="L672" s="188"/>
      <c r="M672" s="189"/>
      <c r="N672" s="138"/>
      <c r="O672" s="4"/>
      <c r="P672" s="5"/>
    </row>
    <row r="673" spans="1:16" ht="48" customHeight="1">
      <c r="A673" s="47">
        <v>633</v>
      </c>
      <c r="B673" s="160"/>
      <c r="C673" s="161"/>
      <c r="D673" s="158"/>
      <c r="E673" s="159"/>
      <c r="F673" s="3"/>
      <c r="G673" s="149"/>
      <c r="H673" s="198"/>
      <c r="I673" s="199"/>
      <c r="J673" s="200"/>
      <c r="K673" s="187"/>
      <c r="L673" s="188"/>
      <c r="M673" s="189"/>
      <c r="N673" s="138"/>
      <c r="O673" s="4"/>
      <c r="P673" s="5"/>
    </row>
    <row r="674" spans="1:16" ht="48" customHeight="1">
      <c r="A674" s="47">
        <v>634</v>
      </c>
      <c r="B674" s="160"/>
      <c r="C674" s="161"/>
      <c r="D674" s="158"/>
      <c r="E674" s="159"/>
      <c r="F674" s="3"/>
      <c r="G674" s="149"/>
      <c r="H674" s="198"/>
      <c r="I674" s="199"/>
      <c r="J674" s="200"/>
      <c r="K674" s="187"/>
      <c r="L674" s="188"/>
      <c r="M674" s="189"/>
      <c r="N674" s="138"/>
      <c r="O674" s="4"/>
      <c r="P674" s="5"/>
    </row>
    <row r="675" spans="1:16" ht="48" customHeight="1">
      <c r="A675" s="47">
        <v>635</v>
      </c>
      <c r="B675" s="160"/>
      <c r="C675" s="161"/>
      <c r="D675" s="158"/>
      <c r="E675" s="159"/>
      <c r="F675" s="3"/>
      <c r="G675" s="149"/>
      <c r="H675" s="198"/>
      <c r="I675" s="199"/>
      <c r="J675" s="200"/>
      <c r="K675" s="187"/>
      <c r="L675" s="188"/>
      <c r="M675" s="189"/>
      <c r="N675" s="138"/>
      <c r="O675" s="4"/>
      <c r="P675" s="5"/>
    </row>
    <row r="676" spans="1:16" ht="48" customHeight="1">
      <c r="A676" s="47">
        <v>636</v>
      </c>
      <c r="B676" s="160"/>
      <c r="C676" s="161"/>
      <c r="D676" s="158"/>
      <c r="E676" s="159"/>
      <c r="F676" s="3"/>
      <c r="G676" s="149"/>
      <c r="H676" s="198"/>
      <c r="I676" s="199"/>
      <c r="J676" s="200"/>
      <c r="K676" s="187"/>
      <c r="L676" s="188"/>
      <c r="M676" s="189"/>
      <c r="N676" s="138"/>
      <c r="O676" s="4"/>
      <c r="P676" s="5"/>
    </row>
    <row r="677" spans="1:16" ht="48" customHeight="1">
      <c r="A677" s="47">
        <v>637</v>
      </c>
      <c r="B677" s="160"/>
      <c r="C677" s="161"/>
      <c r="D677" s="158"/>
      <c r="E677" s="159"/>
      <c r="F677" s="3"/>
      <c r="G677" s="149"/>
      <c r="H677" s="198"/>
      <c r="I677" s="199"/>
      <c r="J677" s="200"/>
      <c r="K677" s="187"/>
      <c r="L677" s="188"/>
      <c r="M677" s="189"/>
      <c r="N677" s="138"/>
      <c r="O677" s="4"/>
      <c r="P677" s="5"/>
    </row>
    <row r="678" spans="1:16" ht="48" customHeight="1">
      <c r="A678" s="47">
        <v>638</v>
      </c>
      <c r="B678" s="160"/>
      <c r="C678" s="161"/>
      <c r="D678" s="158"/>
      <c r="E678" s="159"/>
      <c r="F678" s="3"/>
      <c r="G678" s="149"/>
      <c r="H678" s="198"/>
      <c r="I678" s="199"/>
      <c r="J678" s="200"/>
      <c r="K678" s="187"/>
      <c r="L678" s="188"/>
      <c r="M678" s="189"/>
      <c r="N678" s="138"/>
      <c r="O678" s="4"/>
      <c r="P678" s="5"/>
    </row>
    <row r="679" spans="1:16" ht="48" customHeight="1">
      <c r="A679" s="47">
        <v>639</v>
      </c>
      <c r="B679" s="160"/>
      <c r="C679" s="161"/>
      <c r="D679" s="158"/>
      <c r="E679" s="159"/>
      <c r="F679" s="3"/>
      <c r="G679" s="149"/>
      <c r="H679" s="198"/>
      <c r="I679" s="199"/>
      <c r="J679" s="200"/>
      <c r="K679" s="187"/>
      <c r="L679" s="188"/>
      <c r="M679" s="189"/>
      <c r="N679" s="138"/>
      <c r="O679" s="4"/>
      <c r="P679" s="5"/>
    </row>
    <row r="680" spans="1:16" ht="48" customHeight="1">
      <c r="A680" s="47">
        <v>640</v>
      </c>
      <c r="B680" s="160"/>
      <c r="C680" s="161"/>
      <c r="D680" s="158"/>
      <c r="E680" s="159"/>
      <c r="F680" s="3"/>
      <c r="G680" s="149"/>
      <c r="H680" s="198"/>
      <c r="I680" s="199"/>
      <c r="J680" s="200"/>
      <c r="K680" s="187"/>
      <c r="L680" s="188"/>
      <c r="M680" s="189"/>
      <c r="N680" s="138"/>
      <c r="O680" s="4"/>
      <c r="P680" s="5"/>
    </row>
    <row r="681" spans="1:16" ht="48" customHeight="1">
      <c r="A681" s="47">
        <v>641</v>
      </c>
      <c r="B681" s="160"/>
      <c r="C681" s="161"/>
      <c r="D681" s="158"/>
      <c r="E681" s="159"/>
      <c r="F681" s="3"/>
      <c r="G681" s="149"/>
      <c r="H681" s="198"/>
      <c r="I681" s="199"/>
      <c r="J681" s="200"/>
      <c r="K681" s="187"/>
      <c r="L681" s="188"/>
      <c r="M681" s="189"/>
      <c r="N681" s="138"/>
      <c r="O681" s="4"/>
      <c r="P681" s="5"/>
    </row>
    <row r="682" spans="1:16" ht="48" customHeight="1">
      <c r="A682" s="47">
        <v>642</v>
      </c>
      <c r="B682" s="160"/>
      <c r="C682" s="161"/>
      <c r="D682" s="158"/>
      <c r="E682" s="159"/>
      <c r="F682" s="3"/>
      <c r="G682" s="149"/>
      <c r="H682" s="198"/>
      <c r="I682" s="199"/>
      <c r="J682" s="200"/>
      <c r="K682" s="187"/>
      <c r="L682" s="188"/>
      <c r="M682" s="189"/>
      <c r="N682" s="138"/>
      <c r="O682" s="4"/>
      <c r="P682" s="5"/>
    </row>
    <row r="683" spans="1:16" ht="48" customHeight="1">
      <c r="A683" s="47">
        <v>643</v>
      </c>
      <c r="B683" s="160"/>
      <c r="C683" s="161"/>
      <c r="D683" s="158"/>
      <c r="E683" s="159"/>
      <c r="F683" s="3"/>
      <c r="G683" s="149"/>
      <c r="H683" s="198"/>
      <c r="I683" s="199"/>
      <c r="J683" s="200"/>
      <c r="K683" s="187"/>
      <c r="L683" s="188"/>
      <c r="M683" s="189"/>
      <c r="N683" s="138"/>
      <c r="O683" s="4"/>
      <c r="P683" s="5"/>
    </row>
    <row r="684" spans="1:16" ht="48" customHeight="1">
      <c r="A684" s="47">
        <v>644</v>
      </c>
      <c r="B684" s="160"/>
      <c r="C684" s="161"/>
      <c r="D684" s="158"/>
      <c r="E684" s="159"/>
      <c r="F684" s="3"/>
      <c r="G684" s="149"/>
      <c r="H684" s="198"/>
      <c r="I684" s="199"/>
      <c r="J684" s="200"/>
      <c r="K684" s="187"/>
      <c r="L684" s="188"/>
      <c r="M684" s="189"/>
      <c r="N684" s="138"/>
      <c r="O684" s="4"/>
      <c r="P684" s="5"/>
    </row>
    <row r="685" spans="1:16" ht="48" customHeight="1">
      <c r="A685" s="47">
        <v>645</v>
      </c>
      <c r="B685" s="160"/>
      <c r="C685" s="161"/>
      <c r="D685" s="158"/>
      <c r="E685" s="159"/>
      <c r="F685" s="3"/>
      <c r="G685" s="149"/>
      <c r="H685" s="198"/>
      <c r="I685" s="199"/>
      <c r="J685" s="200"/>
      <c r="K685" s="187"/>
      <c r="L685" s="188"/>
      <c r="M685" s="189"/>
      <c r="N685" s="138"/>
      <c r="O685" s="4"/>
      <c r="P685" s="5"/>
    </row>
    <row r="686" spans="1:16" ht="48" customHeight="1">
      <c r="A686" s="47">
        <v>646</v>
      </c>
      <c r="B686" s="160"/>
      <c r="C686" s="161"/>
      <c r="D686" s="158"/>
      <c r="E686" s="159"/>
      <c r="F686" s="3"/>
      <c r="G686" s="149"/>
      <c r="H686" s="198"/>
      <c r="I686" s="199"/>
      <c r="J686" s="200"/>
      <c r="K686" s="187"/>
      <c r="L686" s="188"/>
      <c r="M686" s="189"/>
      <c r="N686" s="138"/>
      <c r="O686" s="4"/>
      <c r="P686" s="5"/>
    </row>
    <row r="687" spans="1:16" ht="48" customHeight="1">
      <c r="A687" s="47">
        <v>647</v>
      </c>
      <c r="B687" s="160"/>
      <c r="C687" s="161"/>
      <c r="D687" s="158"/>
      <c r="E687" s="159"/>
      <c r="F687" s="3"/>
      <c r="G687" s="149"/>
      <c r="H687" s="198"/>
      <c r="I687" s="199"/>
      <c r="J687" s="200"/>
      <c r="K687" s="187"/>
      <c r="L687" s="188"/>
      <c r="M687" s="189"/>
      <c r="N687" s="138"/>
      <c r="O687" s="4"/>
      <c r="P687" s="5"/>
    </row>
    <row r="688" spans="1:16" ht="48" customHeight="1">
      <c r="A688" s="47">
        <v>648</v>
      </c>
      <c r="B688" s="160"/>
      <c r="C688" s="161"/>
      <c r="D688" s="158"/>
      <c r="E688" s="159"/>
      <c r="F688" s="3"/>
      <c r="G688" s="149"/>
      <c r="H688" s="198"/>
      <c r="I688" s="199"/>
      <c r="J688" s="200"/>
      <c r="K688" s="187"/>
      <c r="L688" s="188"/>
      <c r="M688" s="189"/>
      <c r="N688" s="138"/>
      <c r="O688" s="4"/>
      <c r="P688" s="5"/>
    </row>
    <row r="689" spans="1:16" ht="48" customHeight="1">
      <c r="A689" s="47">
        <v>649</v>
      </c>
      <c r="B689" s="160"/>
      <c r="C689" s="161"/>
      <c r="D689" s="158"/>
      <c r="E689" s="159"/>
      <c r="F689" s="3"/>
      <c r="G689" s="149"/>
      <c r="H689" s="198"/>
      <c r="I689" s="199"/>
      <c r="J689" s="200"/>
      <c r="K689" s="187"/>
      <c r="L689" s="188"/>
      <c r="M689" s="189"/>
      <c r="N689" s="138"/>
      <c r="O689" s="4"/>
      <c r="P689" s="5"/>
    </row>
    <row r="690" spans="1:16" ht="48" customHeight="1">
      <c r="A690" s="47">
        <v>650</v>
      </c>
      <c r="B690" s="160"/>
      <c r="C690" s="161"/>
      <c r="D690" s="158"/>
      <c r="E690" s="159"/>
      <c r="F690" s="3"/>
      <c r="G690" s="149"/>
      <c r="H690" s="198"/>
      <c r="I690" s="199"/>
      <c r="J690" s="200"/>
      <c r="K690" s="187"/>
      <c r="L690" s="188"/>
      <c r="M690" s="189"/>
      <c r="N690" s="138"/>
      <c r="O690" s="4"/>
      <c r="P690" s="5"/>
    </row>
    <row r="691" spans="1:16" ht="48" customHeight="1">
      <c r="A691" s="47">
        <v>651</v>
      </c>
      <c r="B691" s="160"/>
      <c r="C691" s="161"/>
      <c r="D691" s="158"/>
      <c r="E691" s="159"/>
      <c r="F691" s="3"/>
      <c r="G691" s="149"/>
      <c r="H691" s="198"/>
      <c r="I691" s="199"/>
      <c r="J691" s="200"/>
      <c r="K691" s="187"/>
      <c r="L691" s="188"/>
      <c r="M691" s="189"/>
      <c r="N691" s="138"/>
      <c r="O691" s="4"/>
      <c r="P691" s="5"/>
    </row>
    <row r="692" spans="1:16" ht="48" customHeight="1">
      <c r="A692" s="47">
        <v>652</v>
      </c>
      <c r="B692" s="160"/>
      <c r="C692" s="161"/>
      <c r="D692" s="158"/>
      <c r="E692" s="159"/>
      <c r="F692" s="3"/>
      <c r="G692" s="149"/>
      <c r="H692" s="198"/>
      <c r="I692" s="199"/>
      <c r="J692" s="200"/>
      <c r="K692" s="187"/>
      <c r="L692" s="188"/>
      <c r="M692" s="189"/>
      <c r="N692" s="138"/>
      <c r="O692" s="4"/>
      <c r="P692" s="5"/>
    </row>
    <row r="693" spans="1:16" ht="48" customHeight="1">
      <c r="A693" s="47">
        <v>653</v>
      </c>
      <c r="B693" s="160"/>
      <c r="C693" s="161"/>
      <c r="D693" s="158"/>
      <c r="E693" s="159"/>
      <c r="F693" s="3"/>
      <c r="G693" s="149"/>
      <c r="H693" s="198"/>
      <c r="I693" s="199"/>
      <c r="J693" s="200"/>
      <c r="K693" s="187"/>
      <c r="L693" s="188"/>
      <c r="M693" s="189"/>
      <c r="N693" s="138"/>
      <c r="O693" s="4"/>
      <c r="P693" s="5"/>
    </row>
    <row r="694" spans="1:16" ht="48" customHeight="1">
      <c r="A694" s="47">
        <v>654</v>
      </c>
      <c r="B694" s="160"/>
      <c r="C694" s="161"/>
      <c r="D694" s="158"/>
      <c r="E694" s="159"/>
      <c r="F694" s="3"/>
      <c r="G694" s="149"/>
      <c r="H694" s="198"/>
      <c r="I694" s="199"/>
      <c r="J694" s="200"/>
      <c r="K694" s="187"/>
      <c r="L694" s="188"/>
      <c r="M694" s="189"/>
      <c r="N694" s="138"/>
      <c r="O694" s="4"/>
      <c r="P694" s="5"/>
    </row>
    <row r="695" spans="1:16" ht="48" customHeight="1">
      <c r="A695" s="47">
        <v>655</v>
      </c>
      <c r="B695" s="160"/>
      <c r="C695" s="161"/>
      <c r="D695" s="158"/>
      <c r="E695" s="159"/>
      <c r="F695" s="3"/>
      <c r="G695" s="149"/>
      <c r="H695" s="198"/>
      <c r="I695" s="199"/>
      <c r="J695" s="200"/>
      <c r="K695" s="187"/>
      <c r="L695" s="188"/>
      <c r="M695" s="189"/>
      <c r="N695" s="138"/>
      <c r="O695" s="4"/>
      <c r="P695" s="5"/>
    </row>
    <row r="696" spans="1:16" ht="48" customHeight="1">
      <c r="A696" s="47">
        <v>656</v>
      </c>
      <c r="B696" s="160"/>
      <c r="C696" s="161"/>
      <c r="D696" s="158"/>
      <c r="E696" s="159"/>
      <c r="F696" s="3"/>
      <c r="G696" s="149"/>
      <c r="H696" s="198"/>
      <c r="I696" s="199"/>
      <c r="J696" s="200"/>
      <c r="K696" s="187"/>
      <c r="L696" s="188"/>
      <c r="M696" s="189"/>
      <c r="N696" s="138"/>
      <c r="O696" s="4"/>
      <c r="P696" s="5"/>
    </row>
    <row r="697" spans="1:16" ht="48" customHeight="1">
      <c r="A697" s="47">
        <v>657</v>
      </c>
      <c r="B697" s="160"/>
      <c r="C697" s="161"/>
      <c r="D697" s="158"/>
      <c r="E697" s="159"/>
      <c r="F697" s="3"/>
      <c r="G697" s="149"/>
      <c r="H697" s="198"/>
      <c r="I697" s="199"/>
      <c r="J697" s="200"/>
      <c r="K697" s="187"/>
      <c r="L697" s="188"/>
      <c r="M697" s="189"/>
      <c r="N697" s="138"/>
      <c r="O697" s="4"/>
      <c r="P697" s="5"/>
    </row>
    <row r="698" spans="1:16" ht="48" customHeight="1">
      <c r="A698" s="47">
        <v>658</v>
      </c>
      <c r="B698" s="160"/>
      <c r="C698" s="161"/>
      <c r="D698" s="158"/>
      <c r="E698" s="159"/>
      <c r="F698" s="3"/>
      <c r="G698" s="149"/>
      <c r="H698" s="198"/>
      <c r="I698" s="199"/>
      <c r="J698" s="200"/>
      <c r="K698" s="187"/>
      <c r="L698" s="188"/>
      <c r="M698" s="189"/>
      <c r="N698" s="138"/>
      <c r="O698" s="4"/>
      <c r="P698" s="5"/>
    </row>
    <row r="699" spans="1:16" ht="48" customHeight="1">
      <c r="A699" s="47">
        <v>659</v>
      </c>
      <c r="B699" s="160"/>
      <c r="C699" s="161"/>
      <c r="D699" s="158"/>
      <c r="E699" s="159"/>
      <c r="F699" s="3"/>
      <c r="G699" s="149"/>
      <c r="H699" s="198"/>
      <c r="I699" s="199"/>
      <c r="J699" s="200"/>
      <c r="K699" s="187"/>
      <c r="L699" s="188"/>
      <c r="M699" s="189"/>
      <c r="N699" s="138"/>
      <c r="O699" s="4"/>
      <c r="P699" s="5"/>
    </row>
    <row r="700" spans="1:16" ht="48" customHeight="1">
      <c r="A700" s="47">
        <v>660</v>
      </c>
      <c r="B700" s="160"/>
      <c r="C700" s="161"/>
      <c r="D700" s="158"/>
      <c r="E700" s="159"/>
      <c r="F700" s="3"/>
      <c r="G700" s="149"/>
      <c r="H700" s="198"/>
      <c r="I700" s="199"/>
      <c r="J700" s="200"/>
      <c r="K700" s="187"/>
      <c r="L700" s="188"/>
      <c r="M700" s="189"/>
      <c r="N700" s="138"/>
      <c r="O700" s="4"/>
      <c r="P700" s="5"/>
    </row>
    <row r="701" spans="1:16" ht="48" customHeight="1">
      <c r="A701" s="47">
        <v>661</v>
      </c>
      <c r="B701" s="160"/>
      <c r="C701" s="161"/>
      <c r="D701" s="158"/>
      <c r="E701" s="159"/>
      <c r="F701" s="3"/>
      <c r="G701" s="149"/>
      <c r="H701" s="198"/>
      <c r="I701" s="199"/>
      <c r="J701" s="200"/>
      <c r="K701" s="187"/>
      <c r="L701" s="188"/>
      <c r="M701" s="189"/>
      <c r="N701" s="138"/>
      <c r="O701" s="4"/>
      <c r="P701" s="5"/>
    </row>
    <row r="702" spans="1:16" ht="48" customHeight="1">
      <c r="A702" s="47">
        <v>662</v>
      </c>
      <c r="B702" s="160"/>
      <c r="C702" s="161"/>
      <c r="D702" s="158"/>
      <c r="E702" s="159"/>
      <c r="F702" s="3"/>
      <c r="G702" s="149"/>
      <c r="H702" s="198"/>
      <c r="I702" s="199"/>
      <c r="J702" s="200"/>
      <c r="K702" s="187"/>
      <c r="L702" s="188"/>
      <c r="M702" s="189"/>
      <c r="N702" s="138"/>
      <c r="O702" s="4"/>
      <c r="P702" s="5"/>
    </row>
    <row r="703" spans="1:16" ht="48" customHeight="1">
      <c r="A703" s="47">
        <v>663</v>
      </c>
      <c r="B703" s="160"/>
      <c r="C703" s="161"/>
      <c r="D703" s="158"/>
      <c r="E703" s="159"/>
      <c r="F703" s="3"/>
      <c r="G703" s="149"/>
      <c r="H703" s="198"/>
      <c r="I703" s="199"/>
      <c r="J703" s="200"/>
      <c r="K703" s="187"/>
      <c r="L703" s="188"/>
      <c r="M703" s="189"/>
      <c r="N703" s="138"/>
      <c r="O703" s="4"/>
      <c r="P703" s="5"/>
    </row>
    <row r="704" spans="1:16" ht="48" customHeight="1">
      <c r="A704" s="47">
        <v>664</v>
      </c>
      <c r="B704" s="160"/>
      <c r="C704" s="161"/>
      <c r="D704" s="158"/>
      <c r="E704" s="159"/>
      <c r="F704" s="3"/>
      <c r="G704" s="149"/>
      <c r="H704" s="198"/>
      <c r="I704" s="199"/>
      <c r="J704" s="200"/>
      <c r="K704" s="187"/>
      <c r="L704" s="188"/>
      <c r="M704" s="189"/>
      <c r="N704" s="138"/>
      <c r="O704" s="4"/>
      <c r="P704" s="5"/>
    </row>
    <row r="705" spans="1:16" ht="48" customHeight="1">
      <c r="A705" s="47">
        <v>665</v>
      </c>
      <c r="B705" s="160"/>
      <c r="C705" s="161"/>
      <c r="D705" s="158"/>
      <c r="E705" s="159"/>
      <c r="F705" s="3"/>
      <c r="G705" s="149"/>
      <c r="H705" s="198"/>
      <c r="I705" s="199"/>
      <c r="J705" s="200"/>
      <c r="K705" s="187"/>
      <c r="L705" s="188"/>
      <c r="M705" s="189"/>
      <c r="N705" s="138"/>
      <c r="O705" s="4"/>
      <c r="P705" s="5"/>
    </row>
    <row r="706" spans="1:16" ht="48" customHeight="1">
      <c r="A706" s="47">
        <v>666</v>
      </c>
      <c r="B706" s="160"/>
      <c r="C706" s="161"/>
      <c r="D706" s="158"/>
      <c r="E706" s="159"/>
      <c r="F706" s="3"/>
      <c r="G706" s="149"/>
      <c r="H706" s="198"/>
      <c r="I706" s="199"/>
      <c r="J706" s="200"/>
      <c r="K706" s="187"/>
      <c r="L706" s="188"/>
      <c r="M706" s="189"/>
      <c r="N706" s="138"/>
      <c r="O706" s="4"/>
      <c r="P706" s="5"/>
    </row>
    <row r="707" spans="1:16" ht="48" customHeight="1">
      <c r="A707" s="47">
        <v>667</v>
      </c>
      <c r="B707" s="160"/>
      <c r="C707" s="161"/>
      <c r="D707" s="158"/>
      <c r="E707" s="159"/>
      <c r="F707" s="3"/>
      <c r="G707" s="149"/>
      <c r="H707" s="198"/>
      <c r="I707" s="199"/>
      <c r="J707" s="200"/>
      <c r="K707" s="187"/>
      <c r="L707" s="188"/>
      <c r="M707" s="189"/>
      <c r="N707" s="138"/>
      <c r="O707" s="4"/>
      <c r="P707" s="5"/>
    </row>
    <row r="708" spans="1:16" ht="48" customHeight="1">
      <c r="A708" s="47">
        <v>668</v>
      </c>
      <c r="B708" s="160"/>
      <c r="C708" s="161"/>
      <c r="D708" s="158"/>
      <c r="E708" s="159"/>
      <c r="F708" s="3"/>
      <c r="G708" s="149"/>
      <c r="H708" s="198"/>
      <c r="I708" s="199"/>
      <c r="J708" s="200"/>
      <c r="K708" s="187"/>
      <c r="L708" s="188"/>
      <c r="M708" s="189"/>
      <c r="N708" s="138"/>
      <c r="O708" s="4"/>
      <c r="P708" s="5"/>
    </row>
    <row r="709" spans="1:16" ht="48" customHeight="1">
      <c r="A709" s="47">
        <v>669</v>
      </c>
      <c r="B709" s="160"/>
      <c r="C709" s="161"/>
      <c r="D709" s="158"/>
      <c r="E709" s="159"/>
      <c r="F709" s="3"/>
      <c r="G709" s="149"/>
      <c r="H709" s="198"/>
      <c r="I709" s="199"/>
      <c r="J709" s="200"/>
      <c r="K709" s="187"/>
      <c r="L709" s="188"/>
      <c r="M709" s="189"/>
      <c r="N709" s="138"/>
      <c r="O709" s="4"/>
      <c r="P709" s="5"/>
    </row>
    <row r="710" spans="1:16" ht="48" customHeight="1">
      <c r="A710" s="47">
        <v>670</v>
      </c>
      <c r="B710" s="160"/>
      <c r="C710" s="161"/>
      <c r="D710" s="158"/>
      <c r="E710" s="159"/>
      <c r="F710" s="3"/>
      <c r="G710" s="149"/>
      <c r="H710" s="198"/>
      <c r="I710" s="199"/>
      <c r="J710" s="200"/>
      <c r="K710" s="187"/>
      <c r="L710" s="188"/>
      <c r="M710" s="189"/>
      <c r="N710" s="138"/>
      <c r="O710" s="4"/>
      <c r="P710" s="5"/>
    </row>
    <row r="711" spans="1:16" ht="48" customHeight="1">
      <c r="A711" s="47">
        <v>671</v>
      </c>
      <c r="B711" s="160"/>
      <c r="C711" s="161"/>
      <c r="D711" s="158"/>
      <c r="E711" s="159"/>
      <c r="F711" s="3"/>
      <c r="G711" s="149"/>
      <c r="H711" s="198"/>
      <c r="I711" s="199"/>
      <c r="J711" s="200"/>
      <c r="K711" s="187"/>
      <c r="L711" s="188"/>
      <c r="M711" s="189"/>
      <c r="N711" s="138"/>
      <c r="O711" s="4"/>
      <c r="P711" s="5"/>
    </row>
    <row r="712" spans="1:16" ht="48" customHeight="1">
      <c r="A712" s="47">
        <v>672</v>
      </c>
      <c r="B712" s="160"/>
      <c r="C712" s="161"/>
      <c r="D712" s="158"/>
      <c r="E712" s="159"/>
      <c r="F712" s="3"/>
      <c r="G712" s="149"/>
      <c r="H712" s="198"/>
      <c r="I712" s="199"/>
      <c r="J712" s="200"/>
      <c r="K712" s="187"/>
      <c r="L712" s="188"/>
      <c r="M712" s="189"/>
      <c r="N712" s="138"/>
      <c r="O712" s="4"/>
      <c r="P712" s="5"/>
    </row>
    <row r="713" spans="1:16" ht="48" customHeight="1">
      <c r="A713" s="47">
        <v>673</v>
      </c>
      <c r="B713" s="160"/>
      <c r="C713" s="161"/>
      <c r="D713" s="158"/>
      <c r="E713" s="159"/>
      <c r="F713" s="3"/>
      <c r="G713" s="149"/>
      <c r="H713" s="198"/>
      <c r="I713" s="199"/>
      <c r="J713" s="200"/>
      <c r="K713" s="187"/>
      <c r="L713" s="188"/>
      <c r="M713" s="189"/>
      <c r="N713" s="138"/>
      <c r="O713" s="4"/>
      <c r="P713" s="5"/>
    </row>
    <row r="714" spans="1:16" ht="48" customHeight="1">
      <c r="A714" s="47">
        <v>674</v>
      </c>
      <c r="B714" s="160"/>
      <c r="C714" s="161"/>
      <c r="D714" s="158"/>
      <c r="E714" s="159"/>
      <c r="F714" s="3"/>
      <c r="G714" s="149"/>
      <c r="H714" s="198"/>
      <c r="I714" s="199"/>
      <c r="J714" s="200"/>
      <c r="K714" s="187"/>
      <c r="L714" s="188"/>
      <c r="M714" s="189"/>
      <c r="N714" s="138"/>
      <c r="O714" s="4"/>
      <c r="P714" s="5"/>
    </row>
    <row r="715" spans="1:16" ht="48" customHeight="1">
      <c r="A715" s="47">
        <v>675</v>
      </c>
      <c r="B715" s="160"/>
      <c r="C715" s="161"/>
      <c r="D715" s="158"/>
      <c r="E715" s="159"/>
      <c r="F715" s="3"/>
      <c r="G715" s="149"/>
      <c r="H715" s="198"/>
      <c r="I715" s="199"/>
      <c r="J715" s="200"/>
      <c r="K715" s="187"/>
      <c r="L715" s="188"/>
      <c r="M715" s="189"/>
      <c r="N715" s="138"/>
      <c r="O715" s="4"/>
      <c r="P715" s="5"/>
    </row>
    <row r="716" spans="1:16" ht="48" customHeight="1">
      <c r="A716" s="47">
        <v>676</v>
      </c>
      <c r="B716" s="160"/>
      <c r="C716" s="161"/>
      <c r="D716" s="158"/>
      <c r="E716" s="159"/>
      <c r="F716" s="3"/>
      <c r="G716" s="149"/>
      <c r="H716" s="198"/>
      <c r="I716" s="199"/>
      <c r="J716" s="200"/>
      <c r="K716" s="187"/>
      <c r="L716" s="188"/>
      <c r="M716" s="189"/>
      <c r="N716" s="138"/>
      <c r="O716" s="4"/>
      <c r="P716" s="5"/>
    </row>
    <row r="717" spans="1:16" ht="48" customHeight="1">
      <c r="A717" s="47">
        <v>677</v>
      </c>
      <c r="B717" s="160"/>
      <c r="C717" s="161"/>
      <c r="D717" s="158"/>
      <c r="E717" s="159"/>
      <c r="F717" s="3"/>
      <c r="G717" s="149"/>
      <c r="H717" s="198"/>
      <c r="I717" s="199"/>
      <c r="J717" s="200"/>
      <c r="K717" s="187"/>
      <c r="L717" s="188"/>
      <c r="M717" s="189"/>
      <c r="N717" s="138"/>
      <c r="O717" s="4"/>
      <c r="P717" s="5"/>
    </row>
    <row r="718" spans="1:16" ht="48" customHeight="1">
      <c r="A718" s="47">
        <v>678</v>
      </c>
      <c r="B718" s="160"/>
      <c r="C718" s="161"/>
      <c r="D718" s="158"/>
      <c r="E718" s="159"/>
      <c r="F718" s="3"/>
      <c r="G718" s="149"/>
      <c r="H718" s="198"/>
      <c r="I718" s="199"/>
      <c r="J718" s="200"/>
      <c r="K718" s="187"/>
      <c r="L718" s="188"/>
      <c r="M718" s="189"/>
      <c r="N718" s="138"/>
      <c r="O718" s="4"/>
      <c r="P718" s="5"/>
    </row>
    <row r="719" spans="1:16" ht="48" customHeight="1">
      <c r="A719" s="47">
        <v>679</v>
      </c>
      <c r="B719" s="160"/>
      <c r="C719" s="161"/>
      <c r="D719" s="158"/>
      <c r="E719" s="159"/>
      <c r="F719" s="3"/>
      <c r="G719" s="149"/>
      <c r="H719" s="198"/>
      <c r="I719" s="199"/>
      <c r="J719" s="200"/>
      <c r="K719" s="187"/>
      <c r="L719" s="188"/>
      <c r="M719" s="189"/>
      <c r="N719" s="138"/>
      <c r="O719" s="4"/>
      <c r="P719" s="5"/>
    </row>
    <row r="720" spans="1:16" ht="48" customHeight="1">
      <c r="A720" s="47">
        <v>680</v>
      </c>
      <c r="B720" s="160"/>
      <c r="C720" s="161"/>
      <c r="D720" s="158"/>
      <c r="E720" s="159"/>
      <c r="F720" s="3"/>
      <c r="G720" s="149"/>
      <c r="H720" s="198"/>
      <c r="I720" s="199"/>
      <c r="J720" s="200"/>
      <c r="K720" s="187"/>
      <c r="L720" s="188"/>
      <c r="M720" s="189"/>
      <c r="N720" s="138"/>
      <c r="O720" s="4"/>
      <c r="P720" s="5"/>
    </row>
    <row r="721" spans="1:16" ht="48" customHeight="1">
      <c r="A721" s="47">
        <v>681</v>
      </c>
      <c r="B721" s="160"/>
      <c r="C721" s="161"/>
      <c r="D721" s="158"/>
      <c r="E721" s="159"/>
      <c r="F721" s="3"/>
      <c r="G721" s="149"/>
      <c r="H721" s="198"/>
      <c r="I721" s="199"/>
      <c r="J721" s="200"/>
      <c r="K721" s="187"/>
      <c r="L721" s="188"/>
      <c r="M721" s="189"/>
      <c r="N721" s="138"/>
      <c r="O721" s="4"/>
      <c r="P721" s="5"/>
    </row>
    <row r="722" spans="1:16" ht="48" customHeight="1">
      <c r="A722" s="47">
        <v>682</v>
      </c>
      <c r="B722" s="160"/>
      <c r="C722" s="161"/>
      <c r="D722" s="158"/>
      <c r="E722" s="159"/>
      <c r="F722" s="3"/>
      <c r="G722" s="149"/>
      <c r="H722" s="198"/>
      <c r="I722" s="199"/>
      <c r="J722" s="200"/>
      <c r="K722" s="187"/>
      <c r="L722" s="188"/>
      <c r="M722" s="189"/>
      <c r="N722" s="138"/>
      <c r="O722" s="4"/>
      <c r="P722" s="5"/>
    </row>
    <row r="723" spans="1:16" ht="48" customHeight="1">
      <c r="A723" s="47">
        <v>683</v>
      </c>
      <c r="B723" s="160"/>
      <c r="C723" s="161"/>
      <c r="D723" s="158"/>
      <c r="E723" s="159"/>
      <c r="F723" s="3"/>
      <c r="G723" s="149"/>
      <c r="H723" s="198"/>
      <c r="I723" s="199"/>
      <c r="J723" s="200"/>
      <c r="K723" s="187"/>
      <c r="L723" s="188"/>
      <c r="M723" s="189"/>
      <c r="N723" s="138"/>
      <c r="O723" s="4"/>
      <c r="P723" s="5"/>
    </row>
    <row r="724" spans="1:16" ht="48" customHeight="1">
      <c r="A724" s="47">
        <v>684</v>
      </c>
      <c r="B724" s="160"/>
      <c r="C724" s="161"/>
      <c r="D724" s="158"/>
      <c r="E724" s="159"/>
      <c r="F724" s="3"/>
      <c r="G724" s="149"/>
      <c r="H724" s="198"/>
      <c r="I724" s="199"/>
      <c r="J724" s="200"/>
      <c r="K724" s="187"/>
      <c r="L724" s="188"/>
      <c r="M724" s="189"/>
      <c r="N724" s="138"/>
      <c r="O724" s="4"/>
      <c r="P724" s="5"/>
    </row>
    <row r="725" spans="1:16" ht="48" customHeight="1">
      <c r="A725" s="47">
        <v>685</v>
      </c>
      <c r="B725" s="160"/>
      <c r="C725" s="161"/>
      <c r="D725" s="158"/>
      <c r="E725" s="159"/>
      <c r="F725" s="3"/>
      <c r="G725" s="149"/>
      <c r="H725" s="198"/>
      <c r="I725" s="199"/>
      <c r="J725" s="200"/>
      <c r="K725" s="187"/>
      <c r="L725" s="188"/>
      <c r="M725" s="189"/>
      <c r="N725" s="138"/>
      <c r="O725" s="4"/>
      <c r="P725" s="5"/>
    </row>
    <row r="726" spans="1:16" ht="48" customHeight="1">
      <c r="A726" s="47">
        <v>686</v>
      </c>
      <c r="B726" s="160"/>
      <c r="C726" s="161"/>
      <c r="D726" s="158"/>
      <c r="E726" s="159"/>
      <c r="F726" s="3"/>
      <c r="G726" s="149"/>
      <c r="H726" s="198"/>
      <c r="I726" s="199"/>
      <c r="J726" s="200"/>
      <c r="K726" s="187"/>
      <c r="L726" s="188"/>
      <c r="M726" s="189"/>
      <c r="N726" s="138"/>
      <c r="O726" s="4"/>
      <c r="P726" s="5"/>
    </row>
    <row r="727" spans="1:16" ht="48" customHeight="1">
      <c r="A727" s="47">
        <v>687</v>
      </c>
      <c r="B727" s="160"/>
      <c r="C727" s="161"/>
      <c r="D727" s="158"/>
      <c r="E727" s="159"/>
      <c r="F727" s="3"/>
      <c r="G727" s="149"/>
      <c r="H727" s="198"/>
      <c r="I727" s="199"/>
      <c r="J727" s="200"/>
      <c r="K727" s="187"/>
      <c r="L727" s="188"/>
      <c r="M727" s="189"/>
      <c r="N727" s="138"/>
      <c r="O727" s="4"/>
      <c r="P727" s="5"/>
    </row>
    <row r="728" spans="1:16" ht="48" customHeight="1">
      <c r="A728" s="47">
        <v>688</v>
      </c>
      <c r="B728" s="160"/>
      <c r="C728" s="161"/>
      <c r="D728" s="158"/>
      <c r="E728" s="159"/>
      <c r="F728" s="3"/>
      <c r="G728" s="149"/>
      <c r="H728" s="198"/>
      <c r="I728" s="199"/>
      <c r="J728" s="200"/>
      <c r="K728" s="187"/>
      <c r="L728" s="188"/>
      <c r="M728" s="189"/>
      <c r="N728" s="138"/>
      <c r="O728" s="4"/>
      <c r="P728" s="5"/>
    </row>
    <row r="729" spans="1:16" ht="48" customHeight="1">
      <c r="A729" s="47">
        <v>689</v>
      </c>
      <c r="B729" s="160"/>
      <c r="C729" s="161"/>
      <c r="D729" s="158"/>
      <c r="E729" s="159"/>
      <c r="F729" s="3"/>
      <c r="G729" s="149"/>
      <c r="H729" s="198"/>
      <c r="I729" s="199"/>
      <c r="J729" s="200"/>
      <c r="K729" s="187"/>
      <c r="L729" s="188"/>
      <c r="M729" s="189"/>
      <c r="N729" s="138"/>
      <c r="O729" s="4"/>
      <c r="P729" s="5"/>
    </row>
    <row r="730" spans="1:16" ht="48" customHeight="1">
      <c r="A730" s="47">
        <v>690</v>
      </c>
      <c r="B730" s="160"/>
      <c r="C730" s="161"/>
      <c r="D730" s="158"/>
      <c r="E730" s="159"/>
      <c r="F730" s="3"/>
      <c r="G730" s="149"/>
      <c r="H730" s="198"/>
      <c r="I730" s="199"/>
      <c r="J730" s="200"/>
      <c r="K730" s="187"/>
      <c r="L730" s="188"/>
      <c r="M730" s="189"/>
      <c r="N730" s="138"/>
      <c r="O730" s="4"/>
      <c r="P730" s="5"/>
    </row>
    <row r="731" spans="1:16" ht="48" customHeight="1">
      <c r="A731" s="47">
        <v>691</v>
      </c>
      <c r="B731" s="160"/>
      <c r="C731" s="161"/>
      <c r="D731" s="158"/>
      <c r="E731" s="159"/>
      <c r="F731" s="3"/>
      <c r="G731" s="149"/>
      <c r="H731" s="198"/>
      <c r="I731" s="199"/>
      <c r="J731" s="200"/>
      <c r="K731" s="187"/>
      <c r="L731" s="188"/>
      <c r="M731" s="189"/>
      <c r="N731" s="138"/>
      <c r="O731" s="4"/>
      <c r="P731" s="5"/>
    </row>
    <row r="732" spans="1:16" ht="48" customHeight="1">
      <c r="A732" s="47">
        <v>692</v>
      </c>
      <c r="B732" s="160"/>
      <c r="C732" s="161"/>
      <c r="D732" s="158"/>
      <c r="E732" s="159"/>
      <c r="F732" s="3"/>
      <c r="G732" s="149"/>
      <c r="H732" s="198"/>
      <c r="I732" s="199"/>
      <c r="J732" s="200"/>
      <c r="K732" s="187"/>
      <c r="L732" s="188"/>
      <c r="M732" s="189"/>
      <c r="N732" s="138"/>
      <c r="O732" s="4"/>
      <c r="P732" s="5"/>
    </row>
    <row r="733" spans="1:16" ht="48" customHeight="1">
      <c r="A733" s="47">
        <v>693</v>
      </c>
      <c r="B733" s="160"/>
      <c r="C733" s="161"/>
      <c r="D733" s="158"/>
      <c r="E733" s="159"/>
      <c r="F733" s="3"/>
      <c r="G733" s="149"/>
      <c r="H733" s="198"/>
      <c r="I733" s="199"/>
      <c r="J733" s="200"/>
      <c r="K733" s="187"/>
      <c r="L733" s="188"/>
      <c r="M733" s="189"/>
      <c r="N733" s="138"/>
      <c r="O733" s="4"/>
      <c r="P733" s="5"/>
    </row>
    <row r="734" spans="1:16" ht="48" customHeight="1">
      <c r="A734" s="47">
        <v>694</v>
      </c>
      <c r="B734" s="160"/>
      <c r="C734" s="161"/>
      <c r="D734" s="158"/>
      <c r="E734" s="159"/>
      <c r="F734" s="3"/>
      <c r="G734" s="149"/>
      <c r="H734" s="198"/>
      <c r="I734" s="199"/>
      <c r="J734" s="200"/>
      <c r="K734" s="187"/>
      <c r="L734" s="188"/>
      <c r="M734" s="189"/>
      <c r="N734" s="138"/>
      <c r="O734" s="4"/>
      <c r="P734" s="5"/>
    </row>
    <row r="735" spans="1:16" ht="48" customHeight="1">
      <c r="A735" s="47">
        <v>695</v>
      </c>
      <c r="B735" s="160"/>
      <c r="C735" s="161"/>
      <c r="D735" s="158"/>
      <c r="E735" s="159"/>
      <c r="F735" s="3"/>
      <c r="G735" s="149"/>
      <c r="H735" s="198"/>
      <c r="I735" s="199"/>
      <c r="J735" s="200"/>
      <c r="K735" s="187"/>
      <c r="L735" s="188"/>
      <c r="M735" s="189"/>
      <c r="N735" s="138"/>
      <c r="O735" s="4"/>
      <c r="P735" s="5"/>
    </row>
    <row r="736" spans="1:16" ht="48" customHeight="1">
      <c r="A736" s="47">
        <v>696</v>
      </c>
      <c r="B736" s="160"/>
      <c r="C736" s="161"/>
      <c r="D736" s="158"/>
      <c r="E736" s="159"/>
      <c r="F736" s="3"/>
      <c r="G736" s="149"/>
      <c r="H736" s="198"/>
      <c r="I736" s="199"/>
      <c r="J736" s="200"/>
      <c r="K736" s="187"/>
      <c r="L736" s="188"/>
      <c r="M736" s="189"/>
      <c r="N736" s="138"/>
      <c r="O736" s="4"/>
      <c r="P736" s="5"/>
    </row>
    <row r="737" spans="1:16" ht="48" customHeight="1">
      <c r="A737" s="47">
        <v>697</v>
      </c>
      <c r="B737" s="160"/>
      <c r="C737" s="161"/>
      <c r="D737" s="158"/>
      <c r="E737" s="159"/>
      <c r="F737" s="3"/>
      <c r="G737" s="149"/>
      <c r="H737" s="198"/>
      <c r="I737" s="199"/>
      <c r="J737" s="200"/>
      <c r="K737" s="187"/>
      <c r="L737" s="188"/>
      <c r="M737" s="189"/>
      <c r="N737" s="138"/>
      <c r="O737" s="4"/>
      <c r="P737" s="5"/>
    </row>
    <row r="738" spans="1:16" ht="48" customHeight="1">
      <c r="A738" s="47">
        <v>698</v>
      </c>
      <c r="B738" s="160"/>
      <c r="C738" s="161"/>
      <c r="D738" s="158"/>
      <c r="E738" s="159"/>
      <c r="F738" s="3"/>
      <c r="G738" s="149"/>
      <c r="H738" s="198"/>
      <c r="I738" s="199"/>
      <c r="J738" s="200"/>
      <c r="K738" s="187"/>
      <c r="L738" s="188"/>
      <c r="M738" s="189"/>
      <c r="N738" s="138"/>
      <c r="O738" s="4"/>
      <c r="P738" s="5"/>
    </row>
    <row r="739" spans="1:16" ht="48" customHeight="1">
      <c r="A739" s="47">
        <v>699</v>
      </c>
      <c r="B739" s="160"/>
      <c r="C739" s="161"/>
      <c r="D739" s="158"/>
      <c r="E739" s="159"/>
      <c r="F739" s="3"/>
      <c r="G739" s="149"/>
      <c r="H739" s="198"/>
      <c r="I739" s="199"/>
      <c r="J739" s="200"/>
      <c r="K739" s="187"/>
      <c r="L739" s="188"/>
      <c r="M739" s="189"/>
      <c r="N739" s="138"/>
      <c r="O739" s="4"/>
      <c r="P739" s="5"/>
    </row>
    <row r="740" spans="1:16" ht="48" customHeight="1">
      <c r="A740" s="47">
        <v>700</v>
      </c>
      <c r="B740" s="160"/>
      <c r="C740" s="161"/>
      <c r="D740" s="158"/>
      <c r="E740" s="159"/>
      <c r="F740" s="3"/>
      <c r="G740" s="149"/>
      <c r="H740" s="198"/>
      <c r="I740" s="199"/>
      <c r="J740" s="200"/>
      <c r="K740" s="187"/>
      <c r="L740" s="188"/>
      <c r="M740" s="189"/>
      <c r="N740" s="138"/>
      <c r="O740" s="4"/>
      <c r="P740" s="5"/>
    </row>
    <row r="741" spans="1:16" ht="48" customHeight="1">
      <c r="A741" s="47">
        <v>701</v>
      </c>
      <c r="B741" s="160"/>
      <c r="C741" s="161"/>
      <c r="D741" s="158"/>
      <c r="E741" s="159"/>
      <c r="F741" s="3"/>
      <c r="G741" s="149"/>
      <c r="H741" s="198"/>
      <c r="I741" s="199"/>
      <c r="J741" s="200"/>
      <c r="K741" s="187"/>
      <c r="L741" s="188"/>
      <c r="M741" s="189"/>
      <c r="N741" s="138"/>
      <c r="O741" s="4"/>
      <c r="P741" s="5"/>
    </row>
    <row r="742" spans="1:16" ht="48" customHeight="1">
      <c r="A742" s="47">
        <v>702</v>
      </c>
      <c r="B742" s="160"/>
      <c r="C742" s="161"/>
      <c r="D742" s="158"/>
      <c r="E742" s="159"/>
      <c r="F742" s="3"/>
      <c r="G742" s="149"/>
      <c r="H742" s="198"/>
      <c r="I742" s="199"/>
      <c r="J742" s="200"/>
      <c r="K742" s="187"/>
      <c r="L742" s="188"/>
      <c r="M742" s="189"/>
      <c r="N742" s="138"/>
      <c r="O742" s="4"/>
      <c r="P742" s="5"/>
    </row>
    <row r="743" spans="1:16" ht="48" customHeight="1">
      <c r="A743" s="47">
        <v>703</v>
      </c>
      <c r="B743" s="160"/>
      <c r="C743" s="161"/>
      <c r="D743" s="158"/>
      <c r="E743" s="159"/>
      <c r="F743" s="3"/>
      <c r="G743" s="149"/>
      <c r="H743" s="198"/>
      <c r="I743" s="199"/>
      <c r="J743" s="200"/>
      <c r="K743" s="187"/>
      <c r="L743" s="188"/>
      <c r="M743" s="189"/>
      <c r="N743" s="138"/>
      <c r="O743" s="4"/>
      <c r="P743" s="5"/>
    </row>
    <row r="744" spans="1:16" ht="48" customHeight="1">
      <c r="A744" s="47">
        <v>704</v>
      </c>
      <c r="B744" s="160"/>
      <c r="C744" s="161"/>
      <c r="D744" s="158"/>
      <c r="E744" s="159"/>
      <c r="F744" s="3"/>
      <c r="G744" s="149"/>
      <c r="H744" s="198"/>
      <c r="I744" s="199"/>
      <c r="J744" s="200"/>
      <c r="K744" s="187"/>
      <c r="L744" s="188"/>
      <c r="M744" s="189"/>
      <c r="N744" s="138"/>
      <c r="O744" s="4"/>
      <c r="P744" s="5"/>
    </row>
    <row r="745" spans="1:16" ht="48" customHeight="1">
      <c r="A745" s="47">
        <v>705</v>
      </c>
      <c r="B745" s="160"/>
      <c r="C745" s="161"/>
      <c r="D745" s="158"/>
      <c r="E745" s="159"/>
      <c r="F745" s="3"/>
      <c r="G745" s="149"/>
      <c r="H745" s="198"/>
      <c r="I745" s="199"/>
      <c r="J745" s="200"/>
      <c r="K745" s="187"/>
      <c r="L745" s="188"/>
      <c r="M745" s="189"/>
      <c r="N745" s="138"/>
      <c r="O745" s="4"/>
      <c r="P745" s="5"/>
    </row>
    <row r="746" spans="1:16" ht="48" customHeight="1">
      <c r="A746" s="47">
        <v>706</v>
      </c>
      <c r="B746" s="160"/>
      <c r="C746" s="161"/>
      <c r="D746" s="158"/>
      <c r="E746" s="159"/>
      <c r="F746" s="3"/>
      <c r="G746" s="149"/>
      <c r="H746" s="198"/>
      <c r="I746" s="199"/>
      <c r="J746" s="200"/>
      <c r="K746" s="187"/>
      <c r="L746" s="188"/>
      <c r="M746" s="189"/>
      <c r="N746" s="138"/>
      <c r="O746" s="4"/>
      <c r="P746" s="5"/>
    </row>
    <row r="747" spans="1:16" ht="48" customHeight="1">
      <c r="A747" s="47">
        <v>707</v>
      </c>
      <c r="B747" s="160"/>
      <c r="C747" s="161"/>
      <c r="D747" s="158"/>
      <c r="E747" s="159"/>
      <c r="F747" s="3"/>
      <c r="G747" s="149"/>
      <c r="H747" s="198"/>
      <c r="I747" s="199"/>
      <c r="J747" s="200"/>
      <c r="K747" s="187"/>
      <c r="L747" s="188"/>
      <c r="M747" s="189"/>
      <c r="N747" s="138"/>
      <c r="O747" s="4"/>
      <c r="P747" s="5"/>
    </row>
    <row r="748" spans="1:16" ht="48" customHeight="1">
      <c r="A748" s="47">
        <v>708</v>
      </c>
      <c r="B748" s="160"/>
      <c r="C748" s="161"/>
      <c r="D748" s="158"/>
      <c r="E748" s="159"/>
      <c r="F748" s="3"/>
      <c r="G748" s="149"/>
      <c r="H748" s="198"/>
      <c r="I748" s="199"/>
      <c r="J748" s="200"/>
      <c r="K748" s="187"/>
      <c r="L748" s="188"/>
      <c r="M748" s="189"/>
      <c r="N748" s="138"/>
      <c r="O748" s="4"/>
      <c r="P748" s="5"/>
    </row>
    <row r="749" spans="1:16" ht="48" customHeight="1">
      <c r="A749" s="47">
        <v>709</v>
      </c>
      <c r="B749" s="160"/>
      <c r="C749" s="161"/>
      <c r="D749" s="158"/>
      <c r="E749" s="159"/>
      <c r="F749" s="3"/>
      <c r="G749" s="149"/>
      <c r="H749" s="198"/>
      <c r="I749" s="199"/>
      <c r="J749" s="200"/>
      <c r="K749" s="187"/>
      <c r="L749" s="188"/>
      <c r="M749" s="189"/>
      <c r="N749" s="138"/>
      <c r="O749" s="4"/>
      <c r="P749" s="5"/>
    </row>
    <row r="750" spans="1:16" ht="48" customHeight="1">
      <c r="A750" s="47">
        <v>710</v>
      </c>
      <c r="B750" s="160"/>
      <c r="C750" s="161"/>
      <c r="D750" s="158"/>
      <c r="E750" s="159"/>
      <c r="F750" s="3"/>
      <c r="G750" s="149"/>
      <c r="H750" s="198"/>
      <c r="I750" s="199"/>
      <c r="J750" s="200"/>
      <c r="K750" s="187"/>
      <c r="L750" s="188"/>
      <c r="M750" s="189"/>
      <c r="N750" s="138"/>
      <c r="O750" s="4"/>
      <c r="P750" s="5"/>
    </row>
    <row r="751" spans="1:16" ht="48" customHeight="1">
      <c r="A751" s="47">
        <v>711</v>
      </c>
      <c r="B751" s="160"/>
      <c r="C751" s="161"/>
      <c r="D751" s="158"/>
      <c r="E751" s="159"/>
      <c r="F751" s="3"/>
      <c r="G751" s="149"/>
      <c r="H751" s="198"/>
      <c r="I751" s="199"/>
      <c r="J751" s="200"/>
      <c r="K751" s="187"/>
      <c r="L751" s="188"/>
      <c r="M751" s="189"/>
      <c r="N751" s="138"/>
      <c r="O751" s="4"/>
      <c r="P751" s="5"/>
    </row>
    <row r="752" spans="1:16" ht="48" customHeight="1">
      <c r="A752" s="47">
        <v>712</v>
      </c>
      <c r="B752" s="160"/>
      <c r="C752" s="161"/>
      <c r="D752" s="158"/>
      <c r="E752" s="159"/>
      <c r="F752" s="3"/>
      <c r="G752" s="149"/>
      <c r="H752" s="198"/>
      <c r="I752" s="199"/>
      <c r="J752" s="200"/>
      <c r="K752" s="187"/>
      <c r="L752" s="188"/>
      <c r="M752" s="189"/>
      <c r="N752" s="138"/>
      <c r="O752" s="4"/>
      <c r="P752" s="5"/>
    </row>
    <row r="753" spans="1:16" ht="48" customHeight="1">
      <c r="A753" s="47">
        <v>713</v>
      </c>
      <c r="B753" s="160"/>
      <c r="C753" s="161"/>
      <c r="D753" s="158"/>
      <c r="E753" s="159"/>
      <c r="F753" s="3"/>
      <c r="G753" s="149"/>
      <c r="H753" s="198"/>
      <c r="I753" s="199"/>
      <c r="J753" s="200"/>
      <c r="K753" s="187"/>
      <c r="L753" s="188"/>
      <c r="M753" s="189"/>
      <c r="N753" s="138"/>
      <c r="O753" s="4"/>
      <c r="P753" s="5"/>
    </row>
    <row r="754" spans="1:16" ht="48" customHeight="1">
      <c r="A754" s="47">
        <v>714</v>
      </c>
      <c r="B754" s="160"/>
      <c r="C754" s="161"/>
      <c r="D754" s="158"/>
      <c r="E754" s="159"/>
      <c r="F754" s="3"/>
      <c r="G754" s="149"/>
      <c r="H754" s="198"/>
      <c r="I754" s="199"/>
      <c r="J754" s="200"/>
      <c r="K754" s="187"/>
      <c r="L754" s="188"/>
      <c r="M754" s="189"/>
      <c r="N754" s="138"/>
      <c r="O754" s="4"/>
      <c r="P754" s="5"/>
    </row>
    <row r="755" spans="1:16" ht="48" customHeight="1">
      <c r="A755" s="47">
        <v>715</v>
      </c>
      <c r="B755" s="160"/>
      <c r="C755" s="161"/>
      <c r="D755" s="158"/>
      <c r="E755" s="159"/>
      <c r="F755" s="3"/>
      <c r="G755" s="149"/>
      <c r="H755" s="198"/>
      <c r="I755" s="199"/>
      <c r="J755" s="200"/>
      <c r="K755" s="187"/>
      <c r="L755" s="188"/>
      <c r="M755" s="189"/>
      <c r="N755" s="138"/>
      <c r="O755" s="4"/>
      <c r="P755" s="5"/>
    </row>
    <row r="756" spans="1:16" ht="48" customHeight="1">
      <c r="A756" s="47">
        <v>716</v>
      </c>
      <c r="B756" s="160"/>
      <c r="C756" s="161"/>
      <c r="D756" s="158"/>
      <c r="E756" s="159"/>
      <c r="F756" s="3"/>
      <c r="G756" s="149"/>
      <c r="H756" s="198"/>
      <c r="I756" s="199"/>
      <c r="J756" s="200"/>
      <c r="K756" s="187"/>
      <c r="L756" s="188"/>
      <c r="M756" s="189"/>
      <c r="N756" s="138"/>
      <c r="O756" s="4"/>
      <c r="P756" s="5"/>
    </row>
    <row r="757" spans="1:16" ht="48" customHeight="1">
      <c r="A757" s="47">
        <v>717</v>
      </c>
      <c r="B757" s="160"/>
      <c r="C757" s="161"/>
      <c r="D757" s="158"/>
      <c r="E757" s="159"/>
      <c r="F757" s="3"/>
      <c r="G757" s="149"/>
      <c r="H757" s="198"/>
      <c r="I757" s="199"/>
      <c r="J757" s="200"/>
      <c r="K757" s="187"/>
      <c r="L757" s="188"/>
      <c r="M757" s="189"/>
      <c r="N757" s="138"/>
      <c r="O757" s="4"/>
      <c r="P757" s="5"/>
    </row>
    <row r="758" spans="1:16" ht="48" customHeight="1">
      <c r="A758" s="47">
        <v>718</v>
      </c>
      <c r="B758" s="160"/>
      <c r="C758" s="161"/>
      <c r="D758" s="158"/>
      <c r="E758" s="159"/>
      <c r="F758" s="3"/>
      <c r="G758" s="149"/>
      <c r="H758" s="198"/>
      <c r="I758" s="199"/>
      <c r="J758" s="200"/>
      <c r="K758" s="187"/>
      <c r="L758" s="188"/>
      <c r="M758" s="189"/>
      <c r="N758" s="138"/>
      <c r="O758" s="4"/>
      <c r="P758" s="5"/>
    </row>
    <row r="759" spans="1:16" ht="48" customHeight="1">
      <c r="A759" s="47">
        <v>719</v>
      </c>
      <c r="B759" s="160"/>
      <c r="C759" s="161"/>
      <c r="D759" s="158"/>
      <c r="E759" s="159"/>
      <c r="F759" s="3"/>
      <c r="G759" s="149"/>
      <c r="H759" s="198"/>
      <c r="I759" s="199"/>
      <c r="J759" s="200"/>
      <c r="K759" s="187"/>
      <c r="L759" s="188"/>
      <c r="M759" s="189"/>
      <c r="N759" s="138"/>
      <c r="O759" s="4"/>
      <c r="P759" s="5"/>
    </row>
    <row r="760" spans="1:16" ht="48" customHeight="1">
      <c r="A760" s="47">
        <v>720</v>
      </c>
      <c r="B760" s="160"/>
      <c r="C760" s="161"/>
      <c r="D760" s="158"/>
      <c r="E760" s="159"/>
      <c r="F760" s="3"/>
      <c r="G760" s="149"/>
      <c r="H760" s="198"/>
      <c r="I760" s="199"/>
      <c r="J760" s="200"/>
      <c r="K760" s="187"/>
      <c r="L760" s="188"/>
      <c r="M760" s="189"/>
      <c r="N760" s="138"/>
      <c r="O760" s="4"/>
      <c r="P760" s="5"/>
    </row>
    <row r="761" spans="1:16" ht="48" customHeight="1">
      <c r="A761" s="47">
        <v>721</v>
      </c>
      <c r="B761" s="160"/>
      <c r="C761" s="161"/>
      <c r="D761" s="158"/>
      <c r="E761" s="159"/>
      <c r="F761" s="3"/>
      <c r="G761" s="149"/>
      <c r="H761" s="198"/>
      <c r="I761" s="199"/>
      <c r="J761" s="200"/>
      <c r="K761" s="187"/>
      <c r="L761" s="188"/>
      <c r="M761" s="189"/>
      <c r="N761" s="138"/>
      <c r="O761" s="4"/>
      <c r="P761" s="5"/>
    </row>
    <row r="762" spans="1:16" ht="48" customHeight="1">
      <c r="A762" s="47">
        <v>722</v>
      </c>
      <c r="B762" s="160"/>
      <c r="C762" s="161"/>
      <c r="D762" s="158"/>
      <c r="E762" s="159"/>
      <c r="F762" s="3"/>
      <c r="G762" s="149"/>
      <c r="H762" s="198"/>
      <c r="I762" s="199"/>
      <c r="J762" s="200"/>
      <c r="K762" s="187"/>
      <c r="L762" s="188"/>
      <c r="M762" s="189"/>
      <c r="N762" s="138"/>
      <c r="O762" s="4"/>
      <c r="P762" s="5"/>
    </row>
    <row r="763" spans="1:16" ht="48" customHeight="1">
      <c r="A763" s="47">
        <v>723</v>
      </c>
      <c r="B763" s="160"/>
      <c r="C763" s="161"/>
      <c r="D763" s="158"/>
      <c r="E763" s="159"/>
      <c r="F763" s="3"/>
      <c r="G763" s="149"/>
      <c r="H763" s="198"/>
      <c r="I763" s="199"/>
      <c r="J763" s="200"/>
      <c r="K763" s="187"/>
      <c r="L763" s="188"/>
      <c r="M763" s="189"/>
      <c r="N763" s="138"/>
      <c r="O763" s="4"/>
      <c r="P763" s="5"/>
    </row>
    <row r="764" spans="1:16" ht="48" customHeight="1">
      <c r="A764" s="47">
        <v>724</v>
      </c>
      <c r="B764" s="160"/>
      <c r="C764" s="161"/>
      <c r="D764" s="158"/>
      <c r="E764" s="159"/>
      <c r="F764" s="3"/>
      <c r="G764" s="149"/>
      <c r="H764" s="198"/>
      <c r="I764" s="199"/>
      <c r="J764" s="200"/>
      <c r="K764" s="187"/>
      <c r="L764" s="188"/>
      <c r="M764" s="189"/>
      <c r="N764" s="138"/>
      <c r="O764" s="4"/>
      <c r="P764" s="5"/>
    </row>
    <row r="765" spans="1:16" ht="48" customHeight="1">
      <c r="A765" s="47">
        <v>725</v>
      </c>
      <c r="B765" s="160"/>
      <c r="C765" s="161"/>
      <c r="D765" s="158"/>
      <c r="E765" s="159"/>
      <c r="F765" s="3"/>
      <c r="G765" s="149"/>
      <c r="H765" s="198"/>
      <c r="I765" s="199"/>
      <c r="J765" s="200"/>
      <c r="K765" s="187"/>
      <c r="L765" s="188"/>
      <c r="M765" s="189"/>
      <c r="N765" s="138"/>
      <c r="O765" s="4"/>
      <c r="P765" s="5"/>
    </row>
    <row r="766" spans="1:16" ht="48" customHeight="1">
      <c r="A766" s="47">
        <v>726</v>
      </c>
      <c r="B766" s="160"/>
      <c r="C766" s="161"/>
      <c r="D766" s="158"/>
      <c r="E766" s="159"/>
      <c r="F766" s="3"/>
      <c r="G766" s="149"/>
      <c r="H766" s="198"/>
      <c r="I766" s="199"/>
      <c r="J766" s="200"/>
      <c r="K766" s="187"/>
      <c r="L766" s="188"/>
      <c r="M766" s="189"/>
      <c r="N766" s="138"/>
      <c r="O766" s="4"/>
      <c r="P766" s="5"/>
    </row>
    <row r="767" spans="1:16" ht="48" customHeight="1">
      <c r="A767" s="47">
        <v>727</v>
      </c>
      <c r="B767" s="160"/>
      <c r="C767" s="161"/>
      <c r="D767" s="158"/>
      <c r="E767" s="159"/>
      <c r="F767" s="3"/>
      <c r="G767" s="149"/>
      <c r="H767" s="198"/>
      <c r="I767" s="199"/>
      <c r="J767" s="200"/>
      <c r="K767" s="187"/>
      <c r="L767" s="188"/>
      <c r="M767" s="189"/>
      <c r="N767" s="138"/>
      <c r="O767" s="4"/>
      <c r="P767" s="5"/>
    </row>
    <row r="768" spans="1:16" ht="48" customHeight="1">
      <c r="A768" s="47">
        <v>728</v>
      </c>
      <c r="B768" s="160"/>
      <c r="C768" s="161"/>
      <c r="D768" s="158"/>
      <c r="E768" s="159"/>
      <c r="F768" s="3"/>
      <c r="G768" s="149"/>
      <c r="H768" s="198"/>
      <c r="I768" s="199"/>
      <c r="J768" s="200"/>
      <c r="K768" s="187"/>
      <c r="L768" s="188"/>
      <c r="M768" s="189"/>
      <c r="N768" s="138"/>
      <c r="O768" s="4"/>
      <c r="P768" s="5"/>
    </row>
    <row r="769" spans="1:16" ht="48" customHeight="1">
      <c r="A769" s="47">
        <v>729</v>
      </c>
      <c r="B769" s="160"/>
      <c r="C769" s="161"/>
      <c r="D769" s="158"/>
      <c r="E769" s="159"/>
      <c r="F769" s="3"/>
      <c r="G769" s="149"/>
      <c r="H769" s="198"/>
      <c r="I769" s="199"/>
      <c r="J769" s="200"/>
      <c r="K769" s="187"/>
      <c r="L769" s="188"/>
      <c r="M769" s="189"/>
      <c r="N769" s="138"/>
      <c r="O769" s="4"/>
      <c r="P769" s="5"/>
    </row>
    <row r="770" spans="1:16" ht="48" customHeight="1">
      <c r="A770" s="47">
        <v>730</v>
      </c>
      <c r="B770" s="160"/>
      <c r="C770" s="161"/>
      <c r="D770" s="158"/>
      <c r="E770" s="159"/>
      <c r="F770" s="3"/>
      <c r="G770" s="149"/>
      <c r="H770" s="198"/>
      <c r="I770" s="199"/>
      <c r="J770" s="200"/>
      <c r="K770" s="187"/>
      <c r="L770" s="188"/>
      <c r="M770" s="189"/>
      <c r="N770" s="138"/>
      <c r="O770" s="4"/>
      <c r="P770" s="5"/>
    </row>
    <row r="771" spans="1:16" ht="48" customHeight="1">
      <c r="A771" s="47">
        <v>731</v>
      </c>
      <c r="B771" s="160"/>
      <c r="C771" s="161"/>
      <c r="D771" s="158"/>
      <c r="E771" s="159"/>
      <c r="F771" s="3"/>
      <c r="G771" s="149"/>
      <c r="H771" s="198"/>
      <c r="I771" s="199"/>
      <c r="J771" s="200"/>
      <c r="K771" s="187"/>
      <c r="L771" s="188"/>
      <c r="M771" s="189"/>
      <c r="N771" s="138"/>
      <c r="O771" s="4"/>
      <c r="P771" s="5"/>
    </row>
    <row r="772" spans="1:16" ht="48" customHeight="1">
      <c r="A772" s="47">
        <v>732</v>
      </c>
      <c r="B772" s="160"/>
      <c r="C772" s="161"/>
      <c r="D772" s="158"/>
      <c r="E772" s="159"/>
      <c r="F772" s="3"/>
      <c r="G772" s="149"/>
      <c r="H772" s="198"/>
      <c r="I772" s="199"/>
      <c r="J772" s="200"/>
      <c r="K772" s="187"/>
      <c r="L772" s="188"/>
      <c r="M772" s="189"/>
      <c r="N772" s="138"/>
      <c r="O772" s="4"/>
      <c r="P772" s="5"/>
    </row>
    <row r="773" spans="1:16" ht="48" customHeight="1">
      <c r="A773" s="47">
        <v>733</v>
      </c>
      <c r="B773" s="160"/>
      <c r="C773" s="161"/>
      <c r="D773" s="158"/>
      <c r="E773" s="159"/>
      <c r="F773" s="3"/>
      <c r="G773" s="149"/>
      <c r="H773" s="198"/>
      <c r="I773" s="199"/>
      <c r="J773" s="200"/>
      <c r="K773" s="187"/>
      <c r="L773" s="188"/>
      <c r="M773" s="189"/>
      <c r="N773" s="138"/>
      <c r="O773" s="4"/>
      <c r="P773" s="5"/>
    </row>
    <row r="774" spans="1:16" ht="48" customHeight="1">
      <c r="A774" s="47">
        <v>734</v>
      </c>
      <c r="B774" s="160"/>
      <c r="C774" s="161"/>
      <c r="D774" s="158"/>
      <c r="E774" s="159"/>
      <c r="F774" s="3"/>
      <c r="G774" s="149"/>
      <c r="H774" s="198"/>
      <c r="I774" s="199"/>
      <c r="J774" s="200"/>
      <c r="K774" s="187"/>
      <c r="L774" s="188"/>
      <c r="M774" s="189"/>
      <c r="N774" s="138"/>
      <c r="O774" s="4"/>
      <c r="P774" s="5"/>
    </row>
    <row r="775" spans="1:16" ht="48" customHeight="1">
      <c r="A775" s="47">
        <v>735</v>
      </c>
      <c r="B775" s="160"/>
      <c r="C775" s="161"/>
      <c r="D775" s="158"/>
      <c r="E775" s="159"/>
      <c r="F775" s="3"/>
      <c r="G775" s="149"/>
      <c r="H775" s="198"/>
      <c r="I775" s="199"/>
      <c r="J775" s="200"/>
      <c r="K775" s="187"/>
      <c r="L775" s="188"/>
      <c r="M775" s="189"/>
      <c r="N775" s="138"/>
      <c r="O775" s="4"/>
      <c r="P775" s="5"/>
    </row>
    <row r="776" spans="1:16" ht="48" customHeight="1">
      <c r="A776" s="47">
        <v>736</v>
      </c>
      <c r="B776" s="160"/>
      <c r="C776" s="161"/>
      <c r="D776" s="158"/>
      <c r="E776" s="159"/>
      <c r="F776" s="3"/>
      <c r="G776" s="149"/>
      <c r="H776" s="198"/>
      <c r="I776" s="199"/>
      <c r="J776" s="200"/>
      <c r="K776" s="187"/>
      <c r="L776" s="188"/>
      <c r="M776" s="189"/>
      <c r="N776" s="138"/>
      <c r="O776" s="4"/>
      <c r="P776" s="5"/>
    </row>
    <row r="777" spans="1:16" ht="48" customHeight="1">
      <c r="A777" s="47">
        <v>737</v>
      </c>
      <c r="B777" s="160"/>
      <c r="C777" s="161"/>
      <c r="D777" s="158"/>
      <c r="E777" s="159"/>
      <c r="F777" s="3"/>
      <c r="G777" s="149"/>
      <c r="H777" s="198"/>
      <c r="I777" s="199"/>
      <c r="J777" s="200"/>
      <c r="K777" s="187"/>
      <c r="L777" s="188"/>
      <c r="M777" s="189"/>
      <c r="N777" s="138"/>
      <c r="O777" s="4"/>
      <c r="P777" s="5"/>
    </row>
    <row r="778" spans="1:16" ht="48" customHeight="1">
      <c r="A778" s="47">
        <v>738</v>
      </c>
      <c r="B778" s="160"/>
      <c r="C778" s="161"/>
      <c r="D778" s="158"/>
      <c r="E778" s="159"/>
      <c r="F778" s="3"/>
      <c r="G778" s="149"/>
      <c r="H778" s="198"/>
      <c r="I778" s="199"/>
      <c r="J778" s="200"/>
      <c r="K778" s="187"/>
      <c r="L778" s="188"/>
      <c r="M778" s="189"/>
      <c r="N778" s="138"/>
      <c r="O778" s="4"/>
      <c r="P778" s="5"/>
    </row>
    <row r="779" spans="1:16" ht="48" customHeight="1">
      <c r="A779" s="47">
        <v>739</v>
      </c>
      <c r="B779" s="160"/>
      <c r="C779" s="161"/>
      <c r="D779" s="158"/>
      <c r="E779" s="159"/>
      <c r="F779" s="3"/>
      <c r="G779" s="149"/>
      <c r="H779" s="198"/>
      <c r="I779" s="199"/>
      <c r="J779" s="200"/>
      <c r="K779" s="187"/>
      <c r="L779" s="188"/>
      <c r="M779" s="189"/>
      <c r="N779" s="138"/>
      <c r="O779" s="4"/>
      <c r="P779" s="5"/>
    </row>
    <row r="780" spans="1:16" ht="48" customHeight="1">
      <c r="A780" s="47">
        <v>740</v>
      </c>
      <c r="B780" s="160"/>
      <c r="C780" s="161"/>
      <c r="D780" s="158"/>
      <c r="E780" s="159"/>
      <c r="F780" s="3"/>
      <c r="G780" s="149"/>
      <c r="H780" s="198"/>
      <c r="I780" s="199"/>
      <c r="J780" s="200"/>
      <c r="K780" s="187"/>
      <c r="L780" s="188"/>
      <c r="M780" s="189"/>
      <c r="N780" s="138"/>
      <c r="O780" s="4"/>
      <c r="P780" s="5"/>
    </row>
    <row r="781" spans="1:16" ht="48" customHeight="1">
      <c r="A781" s="47">
        <v>741</v>
      </c>
      <c r="B781" s="160"/>
      <c r="C781" s="161"/>
      <c r="D781" s="158"/>
      <c r="E781" s="159"/>
      <c r="F781" s="3"/>
      <c r="G781" s="149"/>
      <c r="H781" s="198"/>
      <c r="I781" s="199"/>
      <c r="J781" s="200"/>
      <c r="K781" s="187"/>
      <c r="L781" s="188"/>
      <c r="M781" s="189"/>
      <c r="N781" s="138"/>
      <c r="O781" s="4"/>
      <c r="P781" s="5"/>
    </row>
    <row r="782" spans="1:16" ht="48" customHeight="1">
      <c r="A782" s="47">
        <v>742</v>
      </c>
      <c r="B782" s="160"/>
      <c r="C782" s="161"/>
      <c r="D782" s="158"/>
      <c r="E782" s="159"/>
      <c r="F782" s="3"/>
      <c r="G782" s="149"/>
      <c r="H782" s="198"/>
      <c r="I782" s="199"/>
      <c r="J782" s="200"/>
      <c r="K782" s="187"/>
      <c r="L782" s="188"/>
      <c r="M782" s="189"/>
      <c r="N782" s="138"/>
      <c r="O782" s="4"/>
      <c r="P782" s="5"/>
    </row>
    <row r="783" spans="1:16" ht="48" customHeight="1">
      <c r="A783" s="47">
        <v>743</v>
      </c>
      <c r="B783" s="160"/>
      <c r="C783" s="161"/>
      <c r="D783" s="158"/>
      <c r="E783" s="159"/>
      <c r="F783" s="3"/>
      <c r="G783" s="149"/>
      <c r="H783" s="198"/>
      <c r="I783" s="199"/>
      <c r="J783" s="200"/>
      <c r="K783" s="187"/>
      <c r="L783" s="188"/>
      <c r="M783" s="189"/>
      <c r="N783" s="138"/>
      <c r="O783" s="4"/>
      <c r="P783" s="5"/>
    </row>
    <row r="784" spans="1:16" ht="48" customHeight="1">
      <c r="A784" s="47">
        <v>744</v>
      </c>
      <c r="B784" s="160"/>
      <c r="C784" s="161"/>
      <c r="D784" s="158"/>
      <c r="E784" s="159"/>
      <c r="F784" s="3"/>
      <c r="G784" s="149"/>
      <c r="H784" s="198"/>
      <c r="I784" s="199"/>
      <c r="J784" s="200"/>
      <c r="K784" s="187"/>
      <c r="L784" s="188"/>
      <c r="M784" s="189"/>
      <c r="N784" s="138"/>
      <c r="O784" s="4"/>
      <c r="P784" s="5"/>
    </row>
    <row r="785" spans="1:16" ht="48" customHeight="1">
      <c r="A785" s="47">
        <v>745</v>
      </c>
      <c r="B785" s="160"/>
      <c r="C785" s="161"/>
      <c r="D785" s="158"/>
      <c r="E785" s="159"/>
      <c r="F785" s="3"/>
      <c r="G785" s="149"/>
      <c r="H785" s="198"/>
      <c r="I785" s="199"/>
      <c r="J785" s="200"/>
      <c r="K785" s="187"/>
      <c r="L785" s="188"/>
      <c r="M785" s="189"/>
      <c r="N785" s="138"/>
      <c r="O785" s="4"/>
      <c r="P785" s="5"/>
    </row>
    <row r="786" spans="1:16" ht="48" customHeight="1">
      <c r="A786" s="47">
        <v>746</v>
      </c>
      <c r="B786" s="160"/>
      <c r="C786" s="161"/>
      <c r="D786" s="158"/>
      <c r="E786" s="159"/>
      <c r="F786" s="3"/>
      <c r="G786" s="149"/>
      <c r="H786" s="198"/>
      <c r="I786" s="199"/>
      <c r="J786" s="200"/>
      <c r="K786" s="187"/>
      <c r="L786" s="188"/>
      <c r="M786" s="189"/>
      <c r="N786" s="138"/>
      <c r="O786" s="4"/>
      <c r="P786" s="5"/>
    </row>
    <row r="787" spans="1:16" ht="48" customHeight="1">
      <c r="A787" s="47">
        <v>747</v>
      </c>
      <c r="B787" s="160"/>
      <c r="C787" s="161"/>
      <c r="D787" s="158"/>
      <c r="E787" s="159"/>
      <c r="F787" s="3"/>
      <c r="G787" s="149"/>
      <c r="H787" s="198"/>
      <c r="I787" s="199"/>
      <c r="J787" s="200"/>
      <c r="K787" s="187"/>
      <c r="L787" s="188"/>
      <c r="M787" s="189"/>
      <c r="N787" s="138"/>
      <c r="O787" s="4"/>
      <c r="P787" s="5"/>
    </row>
    <row r="788" spans="1:16" ht="48" customHeight="1">
      <c r="A788" s="47">
        <v>748</v>
      </c>
      <c r="B788" s="160"/>
      <c r="C788" s="161"/>
      <c r="D788" s="158"/>
      <c r="E788" s="159"/>
      <c r="F788" s="3"/>
      <c r="G788" s="149"/>
      <c r="H788" s="198"/>
      <c r="I788" s="199"/>
      <c r="J788" s="200"/>
      <c r="K788" s="187"/>
      <c r="L788" s="188"/>
      <c r="M788" s="189"/>
      <c r="N788" s="138"/>
      <c r="O788" s="4"/>
      <c r="P788" s="5"/>
    </row>
    <row r="789" spans="1:16" ht="48" customHeight="1">
      <c r="A789" s="47">
        <v>749</v>
      </c>
      <c r="B789" s="160"/>
      <c r="C789" s="161"/>
      <c r="D789" s="158"/>
      <c r="E789" s="159"/>
      <c r="F789" s="3"/>
      <c r="G789" s="149"/>
      <c r="H789" s="198"/>
      <c r="I789" s="199"/>
      <c r="J789" s="200"/>
      <c r="K789" s="187"/>
      <c r="L789" s="188"/>
      <c r="M789" s="189"/>
      <c r="N789" s="138"/>
      <c r="O789" s="4"/>
      <c r="P789" s="5"/>
    </row>
    <row r="790" spans="1:16" ht="48" customHeight="1">
      <c r="A790" s="47">
        <v>750</v>
      </c>
      <c r="B790" s="160"/>
      <c r="C790" s="161"/>
      <c r="D790" s="158"/>
      <c r="E790" s="159"/>
      <c r="F790" s="3"/>
      <c r="G790" s="149"/>
      <c r="H790" s="198"/>
      <c r="I790" s="199"/>
      <c r="J790" s="200"/>
      <c r="K790" s="187"/>
      <c r="L790" s="188"/>
      <c r="M790" s="189"/>
      <c r="N790" s="138"/>
      <c r="O790" s="4"/>
      <c r="P790" s="5"/>
    </row>
    <row r="791" spans="1:16" ht="48" customHeight="1">
      <c r="A791" s="47">
        <v>751</v>
      </c>
      <c r="B791" s="160"/>
      <c r="C791" s="161"/>
      <c r="D791" s="158"/>
      <c r="E791" s="159"/>
      <c r="F791" s="3"/>
      <c r="G791" s="149"/>
      <c r="H791" s="198"/>
      <c r="I791" s="199"/>
      <c r="J791" s="200"/>
      <c r="K791" s="187"/>
      <c r="L791" s="188"/>
      <c r="M791" s="189"/>
      <c r="N791" s="138"/>
      <c r="O791" s="4"/>
      <c r="P791" s="5"/>
    </row>
    <row r="792" spans="1:16" ht="48" customHeight="1">
      <c r="A792" s="47">
        <v>752</v>
      </c>
      <c r="B792" s="160"/>
      <c r="C792" s="161"/>
      <c r="D792" s="158"/>
      <c r="E792" s="159"/>
      <c r="F792" s="3"/>
      <c r="G792" s="149"/>
      <c r="H792" s="198"/>
      <c r="I792" s="199"/>
      <c r="J792" s="200"/>
      <c r="K792" s="187"/>
      <c r="L792" s="188"/>
      <c r="M792" s="189"/>
      <c r="N792" s="138"/>
      <c r="O792" s="4"/>
      <c r="P792" s="5"/>
    </row>
    <row r="793" spans="1:16" ht="48" customHeight="1">
      <c r="A793" s="47">
        <v>753</v>
      </c>
      <c r="B793" s="160"/>
      <c r="C793" s="161"/>
      <c r="D793" s="158"/>
      <c r="E793" s="159"/>
      <c r="F793" s="3"/>
      <c r="G793" s="149"/>
      <c r="H793" s="198"/>
      <c r="I793" s="199"/>
      <c r="J793" s="200"/>
      <c r="K793" s="187"/>
      <c r="L793" s="188"/>
      <c r="M793" s="189"/>
      <c r="N793" s="138"/>
      <c r="O793" s="4"/>
      <c r="P793" s="5"/>
    </row>
    <row r="794" spans="1:16" ht="48" customHeight="1">
      <c r="A794" s="47">
        <v>754</v>
      </c>
      <c r="B794" s="160"/>
      <c r="C794" s="161"/>
      <c r="D794" s="158"/>
      <c r="E794" s="159"/>
      <c r="F794" s="3"/>
      <c r="G794" s="149"/>
      <c r="H794" s="198"/>
      <c r="I794" s="199"/>
      <c r="J794" s="200"/>
      <c r="K794" s="187"/>
      <c r="L794" s="188"/>
      <c r="M794" s="189"/>
      <c r="N794" s="138"/>
      <c r="O794" s="4"/>
      <c r="P794" s="5"/>
    </row>
    <row r="795" spans="1:16" ht="48" customHeight="1">
      <c r="A795" s="47">
        <v>755</v>
      </c>
      <c r="B795" s="160"/>
      <c r="C795" s="161"/>
      <c r="D795" s="158"/>
      <c r="E795" s="159"/>
      <c r="F795" s="3"/>
      <c r="G795" s="149"/>
      <c r="H795" s="198"/>
      <c r="I795" s="199"/>
      <c r="J795" s="200"/>
      <c r="K795" s="187"/>
      <c r="L795" s="188"/>
      <c r="M795" s="189"/>
      <c r="N795" s="138"/>
      <c r="O795" s="4"/>
      <c r="P795" s="5"/>
    </row>
    <row r="796" spans="1:16" ht="48" customHeight="1">
      <c r="A796" s="47">
        <v>756</v>
      </c>
      <c r="B796" s="160"/>
      <c r="C796" s="161"/>
      <c r="D796" s="158"/>
      <c r="E796" s="159"/>
      <c r="F796" s="3"/>
      <c r="G796" s="149"/>
      <c r="H796" s="198"/>
      <c r="I796" s="199"/>
      <c r="J796" s="200"/>
      <c r="K796" s="187"/>
      <c r="L796" s="188"/>
      <c r="M796" s="189"/>
      <c r="N796" s="138"/>
      <c r="O796" s="4"/>
      <c r="P796" s="5"/>
    </row>
    <row r="797" spans="1:16" ht="48" customHeight="1">
      <c r="A797" s="47">
        <v>757</v>
      </c>
      <c r="B797" s="160"/>
      <c r="C797" s="161"/>
      <c r="D797" s="158"/>
      <c r="E797" s="159"/>
      <c r="F797" s="3"/>
      <c r="G797" s="149"/>
      <c r="H797" s="198"/>
      <c r="I797" s="199"/>
      <c r="J797" s="200"/>
      <c r="K797" s="187"/>
      <c r="L797" s="188"/>
      <c r="M797" s="189"/>
      <c r="N797" s="138"/>
      <c r="O797" s="4"/>
      <c r="P797" s="5"/>
    </row>
    <row r="798" spans="1:16" ht="48" customHeight="1">
      <c r="A798" s="47">
        <v>758</v>
      </c>
      <c r="B798" s="160"/>
      <c r="C798" s="161"/>
      <c r="D798" s="158"/>
      <c r="E798" s="159"/>
      <c r="F798" s="3"/>
      <c r="G798" s="149"/>
      <c r="H798" s="198"/>
      <c r="I798" s="199"/>
      <c r="J798" s="200"/>
      <c r="K798" s="187"/>
      <c r="L798" s="188"/>
      <c r="M798" s="189"/>
      <c r="N798" s="138"/>
      <c r="O798" s="4"/>
      <c r="P798" s="5"/>
    </row>
    <row r="799" spans="1:16" ht="48" customHeight="1">
      <c r="A799" s="47">
        <v>759</v>
      </c>
      <c r="B799" s="160"/>
      <c r="C799" s="161"/>
      <c r="D799" s="158"/>
      <c r="E799" s="159"/>
      <c r="F799" s="3"/>
      <c r="G799" s="149"/>
      <c r="H799" s="198"/>
      <c r="I799" s="199"/>
      <c r="J799" s="200"/>
      <c r="K799" s="187"/>
      <c r="L799" s="188"/>
      <c r="M799" s="189"/>
      <c r="N799" s="138"/>
      <c r="O799" s="4"/>
      <c r="P799" s="5"/>
    </row>
    <row r="800" spans="1:16" ht="48" customHeight="1">
      <c r="A800" s="47">
        <v>760</v>
      </c>
      <c r="B800" s="160"/>
      <c r="C800" s="161"/>
      <c r="D800" s="158"/>
      <c r="E800" s="159"/>
      <c r="F800" s="3"/>
      <c r="G800" s="149"/>
      <c r="H800" s="198"/>
      <c r="I800" s="199"/>
      <c r="J800" s="200"/>
      <c r="K800" s="187"/>
      <c r="L800" s="188"/>
      <c r="M800" s="189"/>
      <c r="N800" s="138"/>
      <c r="O800" s="4"/>
      <c r="P800" s="5"/>
    </row>
    <row r="801" spans="1:16" ht="48" customHeight="1">
      <c r="A801" s="47">
        <v>761</v>
      </c>
      <c r="B801" s="160"/>
      <c r="C801" s="161"/>
      <c r="D801" s="158"/>
      <c r="E801" s="159"/>
      <c r="F801" s="3"/>
      <c r="G801" s="149"/>
      <c r="H801" s="198"/>
      <c r="I801" s="199"/>
      <c r="J801" s="200"/>
      <c r="K801" s="187"/>
      <c r="L801" s="188"/>
      <c r="M801" s="189"/>
      <c r="N801" s="138"/>
      <c r="O801" s="4"/>
      <c r="P801" s="5"/>
    </row>
    <row r="802" spans="1:16" ht="48" customHeight="1">
      <c r="A802" s="47">
        <v>762</v>
      </c>
      <c r="B802" s="160"/>
      <c r="C802" s="161"/>
      <c r="D802" s="158"/>
      <c r="E802" s="159"/>
      <c r="F802" s="3"/>
      <c r="G802" s="149"/>
      <c r="H802" s="198"/>
      <c r="I802" s="199"/>
      <c r="J802" s="200"/>
      <c r="K802" s="187"/>
      <c r="L802" s="188"/>
      <c r="M802" s="189"/>
      <c r="N802" s="138"/>
      <c r="O802" s="4"/>
      <c r="P802" s="5"/>
    </row>
    <row r="803" spans="1:16" ht="48" customHeight="1">
      <c r="A803" s="47">
        <v>763</v>
      </c>
      <c r="B803" s="160"/>
      <c r="C803" s="161"/>
      <c r="D803" s="158"/>
      <c r="E803" s="159"/>
      <c r="F803" s="3"/>
      <c r="G803" s="149"/>
      <c r="H803" s="198"/>
      <c r="I803" s="199"/>
      <c r="J803" s="200"/>
      <c r="K803" s="187"/>
      <c r="L803" s="188"/>
      <c r="M803" s="189"/>
      <c r="N803" s="138"/>
      <c r="O803" s="4"/>
      <c r="P803" s="5"/>
    </row>
    <row r="804" spans="1:16" ht="48" customHeight="1">
      <c r="A804" s="47">
        <v>764</v>
      </c>
      <c r="B804" s="160"/>
      <c r="C804" s="161"/>
      <c r="D804" s="158"/>
      <c r="E804" s="159"/>
      <c r="F804" s="3"/>
      <c r="G804" s="149"/>
      <c r="H804" s="198"/>
      <c r="I804" s="199"/>
      <c r="J804" s="200"/>
      <c r="K804" s="187"/>
      <c r="L804" s="188"/>
      <c r="M804" s="189"/>
      <c r="N804" s="138"/>
      <c r="O804" s="4"/>
      <c r="P804" s="5"/>
    </row>
    <row r="805" spans="1:16" ht="48" customHeight="1">
      <c r="A805" s="47">
        <v>765</v>
      </c>
      <c r="B805" s="160"/>
      <c r="C805" s="161"/>
      <c r="D805" s="158"/>
      <c r="E805" s="159"/>
      <c r="F805" s="3"/>
      <c r="G805" s="149"/>
      <c r="H805" s="198"/>
      <c r="I805" s="199"/>
      <c r="J805" s="200"/>
      <c r="K805" s="187"/>
      <c r="L805" s="188"/>
      <c r="M805" s="189"/>
      <c r="N805" s="138"/>
      <c r="O805" s="4"/>
      <c r="P805" s="5"/>
    </row>
    <row r="806" spans="1:16" ht="48" customHeight="1">
      <c r="A806" s="47">
        <v>766</v>
      </c>
      <c r="B806" s="160"/>
      <c r="C806" s="161"/>
      <c r="D806" s="158"/>
      <c r="E806" s="159"/>
      <c r="F806" s="3"/>
      <c r="G806" s="149"/>
      <c r="H806" s="198"/>
      <c r="I806" s="199"/>
      <c r="J806" s="200"/>
      <c r="K806" s="187"/>
      <c r="L806" s="188"/>
      <c r="M806" s="189"/>
      <c r="N806" s="138"/>
      <c r="O806" s="4"/>
      <c r="P806" s="5"/>
    </row>
    <row r="807" spans="1:16" ht="48" customHeight="1">
      <c r="A807" s="47">
        <v>767</v>
      </c>
      <c r="B807" s="160"/>
      <c r="C807" s="161"/>
      <c r="D807" s="158"/>
      <c r="E807" s="159"/>
      <c r="F807" s="3"/>
      <c r="G807" s="149"/>
      <c r="H807" s="198"/>
      <c r="I807" s="199"/>
      <c r="J807" s="200"/>
      <c r="K807" s="187"/>
      <c r="L807" s="188"/>
      <c r="M807" s="189"/>
      <c r="N807" s="138"/>
      <c r="O807" s="4"/>
      <c r="P807" s="5"/>
    </row>
    <row r="808" spans="1:16" ht="48" customHeight="1">
      <c r="A808" s="47">
        <v>768</v>
      </c>
      <c r="B808" s="160"/>
      <c r="C808" s="161"/>
      <c r="D808" s="158"/>
      <c r="E808" s="159"/>
      <c r="F808" s="3"/>
      <c r="G808" s="149"/>
      <c r="H808" s="198"/>
      <c r="I808" s="199"/>
      <c r="J808" s="200"/>
      <c r="K808" s="187"/>
      <c r="L808" s="188"/>
      <c r="M808" s="189"/>
      <c r="N808" s="138"/>
      <c r="O808" s="4"/>
      <c r="P808" s="5"/>
    </row>
    <row r="809" spans="1:16" ht="48" customHeight="1">
      <c r="A809" s="47">
        <v>769</v>
      </c>
      <c r="B809" s="160"/>
      <c r="C809" s="161"/>
      <c r="D809" s="158"/>
      <c r="E809" s="159"/>
      <c r="F809" s="3"/>
      <c r="G809" s="149"/>
      <c r="H809" s="198"/>
      <c r="I809" s="199"/>
      <c r="J809" s="200"/>
      <c r="K809" s="187"/>
      <c r="L809" s="188"/>
      <c r="M809" s="189"/>
      <c r="N809" s="138"/>
      <c r="O809" s="4"/>
      <c r="P809" s="5"/>
    </row>
    <row r="810" spans="1:16" ht="48" customHeight="1">
      <c r="A810" s="47">
        <v>770</v>
      </c>
      <c r="B810" s="160"/>
      <c r="C810" s="161"/>
      <c r="D810" s="158"/>
      <c r="E810" s="159"/>
      <c r="F810" s="3"/>
      <c r="G810" s="149"/>
      <c r="H810" s="198"/>
      <c r="I810" s="199"/>
      <c r="J810" s="200"/>
      <c r="K810" s="187"/>
      <c r="L810" s="188"/>
      <c r="M810" s="189"/>
      <c r="N810" s="138"/>
      <c r="O810" s="4"/>
      <c r="P810" s="5"/>
    </row>
    <row r="811" spans="1:16" ht="48" customHeight="1">
      <c r="A811" s="47">
        <v>771</v>
      </c>
      <c r="B811" s="160"/>
      <c r="C811" s="161"/>
      <c r="D811" s="158"/>
      <c r="E811" s="159"/>
      <c r="F811" s="3"/>
      <c r="G811" s="149"/>
      <c r="H811" s="198"/>
      <c r="I811" s="199"/>
      <c r="J811" s="200"/>
      <c r="K811" s="187"/>
      <c r="L811" s="188"/>
      <c r="M811" s="189"/>
      <c r="N811" s="138"/>
      <c r="O811" s="4"/>
      <c r="P811" s="5"/>
    </row>
    <row r="812" spans="1:16" ht="48" customHeight="1">
      <c r="A812" s="47">
        <v>772</v>
      </c>
      <c r="B812" s="160"/>
      <c r="C812" s="161"/>
      <c r="D812" s="158"/>
      <c r="E812" s="159"/>
      <c r="F812" s="3"/>
      <c r="G812" s="149"/>
      <c r="H812" s="198"/>
      <c r="I812" s="199"/>
      <c r="J812" s="200"/>
      <c r="K812" s="187"/>
      <c r="L812" s="188"/>
      <c r="M812" s="189"/>
      <c r="N812" s="138"/>
      <c r="O812" s="4"/>
      <c r="P812" s="5"/>
    </row>
    <row r="813" spans="1:16" ht="48" customHeight="1">
      <c r="A813" s="47">
        <v>773</v>
      </c>
      <c r="B813" s="160"/>
      <c r="C813" s="161"/>
      <c r="D813" s="158"/>
      <c r="E813" s="159"/>
      <c r="F813" s="3"/>
      <c r="G813" s="149"/>
      <c r="H813" s="198"/>
      <c r="I813" s="199"/>
      <c r="J813" s="200"/>
      <c r="K813" s="187"/>
      <c r="L813" s="188"/>
      <c r="M813" s="189"/>
      <c r="N813" s="138"/>
      <c r="O813" s="4"/>
      <c r="P813" s="5"/>
    </row>
    <row r="814" spans="1:16" ht="48" customHeight="1">
      <c r="A814" s="47">
        <v>774</v>
      </c>
      <c r="B814" s="160"/>
      <c r="C814" s="161"/>
      <c r="D814" s="158"/>
      <c r="E814" s="159"/>
      <c r="F814" s="3"/>
      <c r="G814" s="149"/>
      <c r="H814" s="198"/>
      <c r="I814" s="199"/>
      <c r="J814" s="200"/>
      <c r="K814" s="187"/>
      <c r="L814" s="188"/>
      <c r="M814" s="189"/>
      <c r="N814" s="138"/>
      <c r="O814" s="4"/>
      <c r="P814" s="5"/>
    </row>
    <row r="815" spans="1:16" ht="48" customHeight="1">
      <c r="A815" s="47">
        <v>775</v>
      </c>
      <c r="B815" s="160"/>
      <c r="C815" s="161"/>
      <c r="D815" s="158"/>
      <c r="E815" s="159"/>
      <c r="F815" s="3"/>
      <c r="G815" s="149"/>
      <c r="H815" s="198"/>
      <c r="I815" s="199"/>
      <c r="J815" s="200"/>
      <c r="K815" s="187"/>
      <c r="L815" s="188"/>
      <c r="M815" s="189"/>
      <c r="N815" s="138"/>
      <c r="O815" s="4"/>
      <c r="P815" s="5"/>
    </row>
    <row r="816" spans="1:16" ht="48" customHeight="1">
      <c r="A816" s="47">
        <v>776</v>
      </c>
      <c r="B816" s="160"/>
      <c r="C816" s="161"/>
      <c r="D816" s="158"/>
      <c r="E816" s="159"/>
      <c r="F816" s="3"/>
      <c r="G816" s="149"/>
      <c r="H816" s="198"/>
      <c r="I816" s="199"/>
      <c r="J816" s="200"/>
      <c r="K816" s="187"/>
      <c r="L816" s="188"/>
      <c r="M816" s="189"/>
      <c r="N816" s="138"/>
      <c r="O816" s="4"/>
      <c r="P816" s="5"/>
    </row>
    <row r="817" spans="1:16" ht="48" customHeight="1">
      <c r="A817" s="47">
        <v>777</v>
      </c>
      <c r="B817" s="160"/>
      <c r="C817" s="161"/>
      <c r="D817" s="158"/>
      <c r="E817" s="159"/>
      <c r="F817" s="3"/>
      <c r="G817" s="149"/>
      <c r="H817" s="198"/>
      <c r="I817" s="199"/>
      <c r="J817" s="200"/>
      <c r="K817" s="187"/>
      <c r="L817" s="188"/>
      <c r="M817" s="189"/>
      <c r="N817" s="138"/>
      <c r="O817" s="4"/>
      <c r="P817" s="5"/>
    </row>
    <row r="818" spans="1:16" ht="48" customHeight="1">
      <c r="A818" s="47">
        <v>778</v>
      </c>
      <c r="B818" s="160"/>
      <c r="C818" s="161"/>
      <c r="D818" s="158"/>
      <c r="E818" s="159"/>
      <c r="F818" s="3"/>
      <c r="G818" s="149"/>
      <c r="H818" s="198"/>
      <c r="I818" s="199"/>
      <c r="J818" s="200"/>
      <c r="K818" s="187"/>
      <c r="L818" s="188"/>
      <c r="M818" s="189"/>
      <c r="N818" s="138"/>
      <c r="O818" s="4"/>
      <c r="P818" s="5"/>
    </row>
    <row r="819" spans="1:16" ht="48" customHeight="1">
      <c r="A819" s="47">
        <v>779</v>
      </c>
      <c r="B819" s="160"/>
      <c r="C819" s="161"/>
      <c r="D819" s="158"/>
      <c r="E819" s="159"/>
      <c r="F819" s="3"/>
      <c r="G819" s="149"/>
      <c r="H819" s="198"/>
      <c r="I819" s="199"/>
      <c r="J819" s="200"/>
      <c r="K819" s="187"/>
      <c r="L819" s="188"/>
      <c r="M819" s="189"/>
      <c r="N819" s="138"/>
      <c r="O819" s="4"/>
      <c r="P819" s="5"/>
    </row>
    <row r="820" spans="1:16" ht="48" customHeight="1">
      <c r="A820" s="47">
        <v>780</v>
      </c>
      <c r="B820" s="160"/>
      <c r="C820" s="161"/>
      <c r="D820" s="158"/>
      <c r="E820" s="159"/>
      <c r="F820" s="3"/>
      <c r="G820" s="149"/>
      <c r="H820" s="198"/>
      <c r="I820" s="199"/>
      <c r="J820" s="200"/>
      <c r="K820" s="187"/>
      <c r="L820" s="188"/>
      <c r="M820" s="189"/>
      <c r="N820" s="138"/>
      <c r="O820" s="4"/>
      <c r="P820" s="5"/>
    </row>
    <row r="821" spans="1:16" ht="48" customHeight="1">
      <c r="A821" s="47">
        <v>781</v>
      </c>
      <c r="B821" s="160"/>
      <c r="C821" s="161"/>
      <c r="D821" s="158"/>
      <c r="E821" s="159"/>
      <c r="F821" s="3"/>
      <c r="G821" s="149"/>
      <c r="H821" s="198"/>
      <c r="I821" s="199"/>
      <c r="J821" s="200"/>
      <c r="K821" s="187"/>
      <c r="L821" s="188"/>
      <c r="M821" s="189"/>
      <c r="N821" s="138"/>
      <c r="O821" s="4"/>
      <c r="P821" s="5"/>
    </row>
    <row r="822" spans="1:16" ht="48" customHeight="1">
      <c r="A822" s="47">
        <v>782</v>
      </c>
      <c r="B822" s="160"/>
      <c r="C822" s="161"/>
      <c r="D822" s="158"/>
      <c r="E822" s="159"/>
      <c r="F822" s="3"/>
      <c r="G822" s="149"/>
      <c r="H822" s="198"/>
      <c r="I822" s="199"/>
      <c r="J822" s="200"/>
      <c r="K822" s="187"/>
      <c r="L822" s="188"/>
      <c r="M822" s="189"/>
      <c r="N822" s="138"/>
      <c r="O822" s="4"/>
      <c r="P822" s="5"/>
    </row>
    <row r="823" spans="1:16" ht="48" customHeight="1">
      <c r="A823" s="47">
        <v>783</v>
      </c>
      <c r="B823" s="160"/>
      <c r="C823" s="161"/>
      <c r="D823" s="158"/>
      <c r="E823" s="159"/>
      <c r="F823" s="3"/>
      <c r="G823" s="149"/>
      <c r="H823" s="198"/>
      <c r="I823" s="199"/>
      <c r="J823" s="200"/>
      <c r="K823" s="187"/>
      <c r="L823" s="188"/>
      <c r="M823" s="189"/>
      <c r="N823" s="138"/>
      <c r="O823" s="4"/>
      <c r="P823" s="5"/>
    </row>
    <row r="824" spans="1:16" ht="48" customHeight="1">
      <c r="A824" s="47">
        <v>784</v>
      </c>
      <c r="B824" s="160"/>
      <c r="C824" s="161"/>
      <c r="D824" s="158"/>
      <c r="E824" s="159"/>
      <c r="F824" s="3"/>
      <c r="G824" s="149"/>
      <c r="H824" s="198"/>
      <c r="I824" s="199"/>
      <c r="J824" s="200"/>
      <c r="K824" s="187"/>
      <c r="L824" s="188"/>
      <c r="M824" s="189"/>
      <c r="N824" s="138"/>
      <c r="O824" s="4"/>
      <c r="P824" s="5"/>
    </row>
    <row r="825" spans="1:16" ht="48" customHeight="1">
      <c r="A825" s="47">
        <v>785</v>
      </c>
      <c r="B825" s="160"/>
      <c r="C825" s="161"/>
      <c r="D825" s="158"/>
      <c r="E825" s="159"/>
      <c r="F825" s="3"/>
      <c r="G825" s="149"/>
      <c r="H825" s="198"/>
      <c r="I825" s="199"/>
      <c r="J825" s="200"/>
      <c r="K825" s="187"/>
      <c r="L825" s="188"/>
      <c r="M825" s="189"/>
      <c r="N825" s="138"/>
      <c r="O825" s="4"/>
      <c r="P825" s="5"/>
    </row>
    <row r="826" spans="1:16" ht="48" customHeight="1">
      <c r="A826" s="47">
        <v>786</v>
      </c>
      <c r="B826" s="160"/>
      <c r="C826" s="161"/>
      <c r="D826" s="158"/>
      <c r="E826" s="159"/>
      <c r="F826" s="3"/>
      <c r="G826" s="149"/>
      <c r="H826" s="198"/>
      <c r="I826" s="199"/>
      <c r="J826" s="200"/>
      <c r="K826" s="187"/>
      <c r="L826" s="188"/>
      <c r="M826" s="189"/>
      <c r="N826" s="138"/>
      <c r="O826" s="4"/>
      <c r="P826" s="5"/>
    </row>
    <row r="827" spans="1:16" ht="48" customHeight="1">
      <c r="A827" s="47">
        <v>787</v>
      </c>
      <c r="B827" s="160"/>
      <c r="C827" s="161"/>
      <c r="D827" s="158"/>
      <c r="E827" s="159"/>
      <c r="F827" s="3"/>
      <c r="G827" s="149"/>
      <c r="H827" s="198"/>
      <c r="I827" s="199"/>
      <c r="J827" s="200"/>
      <c r="K827" s="187"/>
      <c r="L827" s="188"/>
      <c r="M827" s="189"/>
      <c r="N827" s="138"/>
      <c r="O827" s="4"/>
      <c r="P827" s="5"/>
    </row>
    <row r="828" spans="1:16" ht="48" customHeight="1">
      <c r="A828" s="47">
        <v>788</v>
      </c>
      <c r="B828" s="160"/>
      <c r="C828" s="161"/>
      <c r="D828" s="158"/>
      <c r="E828" s="159"/>
      <c r="F828" s="3"/>
      <c r="G828" s="149"/>
      <c r="H828" s="198"/>
      <c r="I828" s="199"/>
      <c r="J828" s="200"/>
      <c r="K828" s="187"/>
      <c r="L828" s="188"/>
      <c r="M828" s="189"/>
      <c r="N828" s="138"/>
      <c r="O828" s="4"/>
      <c r="P828" s="5"/>
    </row>
    <row r="829" spans="1:16" ht="48" customHeight="1">
      <c r="A829" s="47">
        <v>789</v>
      </c>
      <c r="B829" s="160"/>
      <c r="C829" s="161"/>
      <c r="D829" s="158"/>
      <c r="E829" s="159"/>
      <c r="F829" s="3"/>
      <c r="G829" s="149"/>
      <c r="H829" s="198"/>
      <c r="I829" s="199"/>
      <c r="J829" s="200"/>
      <c r="K829" s="187"/>
      <c r="L829" s="188"/>
      <c r="M829" s="189"/>
      <c r="N829" s="138"/>
      <c r="O829" s="4"/>
      <c r="P829" s="5"/>
    </row>
    <row r="830" spans="1:16" ht="48" customHeight="1">
      <c r="A830" s="47">
        <v>790</v>
      </c>
      <c r="B830" s="160"/>
      <c r="C830" s="161"/>
      <c r="D830" s="158"/>
      <c r="E830" s="159"/>
      <c r="F830" s="3"/>
      <c r="G830" s="149"/>
      <c r="H830" s="198"/>
      <c r="I830" s="199"/>
      <c r="J830" s="200"/>
      <c r="K830" s="187"/>
      <c r="L830" s="188"/>
      <c r="M830" s="189"/>
      <c r="N830" s="138"/>
      <c r="O830" s="4"/>
      <c r="P830" s="5"/>
    </row>
    <row r="831" spans="1:16" ht="48" customHeight="1">
      <c r="A831" s="47">
        <v>791</v>
      </c>
      <c r="B831" s="160"/>
      <c r="C831" s="161"/>
      <c r="D831" s="158"/>
      <c r="E831" s="159"/>
      <c r="F831" s="3"/>
      <c r="G831" s="149"/>
      <c r="H831" s="198"/>
      <c r="I831" s="199"/>
      <c r="J831" s="200"/>
      <c r="K831" s="187"/>
      <c r="L831" s="188"/>
      <c r="M831" s="189"/>
      <c r="N831" s="138"/>
      <c r="O831" s="4"/>
      <c r="P831" s="5"/>
    </row>
    <row r="832" spans="1:16" ht="48" customHeight="1">
      <c r="A832" s="47">
        <v>792</v>
      </c>
      <c r="B832" s="160"/>
      <c r="C832" s="161"/>
      <c r="D832" s="158"/>
      <c r="E832" s="159"/>
      <c r="F832" s="3"/>
      <c r="G832" s="149"/>
      <c r="H832" s="198"/>
      <c r="I832" s="199"/>
      <c r="J832" s="200"/>
      <c r="K832" s="187"/>
      <c r="L832" s="188"/>
      <c r="M832" s="189"/>
      <c r="N832" s="138"/>
      <c r="O832" s="4"/>
      <c r="P832" s="5"/>
    </row>
    <row r="833" spans="1:16" ht="48" customHeight="1">
      <c r="A833" s="47">
        <v>793</v>
      </c>
      <c r="B833" s="160"/>
      <c r="C833" s="161"/>
      <c r="D833" s="158"/>
      <c r="E833" s="159"/>
      <c r="F833" s="3"/>
      <c r="G833" s="149"/>
      <c r="H833" s="198"/>
      <c r="I833" s="199"/>
      <c r="J833" s="200"/>
      <c r="K833" s="187"/>
      <c r="L833" s="188"/>
      <c r="M833" s="189"/>
      <c r="N833" s="138"/>
      <c r="O833" s="4"/>
      <c r="P833" s="5"/>
    </row>
    <row r="834" spans="1:16" ht="48" customHeight="1">
      <c r="A834" s="47">
        <v>794</v>
      </c>
      <c r="B834" s="160"/>
      <c r="C834" s="161"/>
      <c r="D834" s="158"/>
      <c r="E834" s="159"/>
      <c r="F834" s="3"/>
      <c r="G834" s="149"/>
      <c r="H834" s="198"/>
      <c r="I834" s="199"/>
      <c r="J834" s="200"/>
      <c r="K834" s="187"/>
      <c r="L834" s="188"/>
      <c r="M834" s="189"/>
      <c r="N834" s="138"/>
      <c r="O834" s="4"/>
      <c r="P834" s="5"/>
    </row>
    <row r="835" spans="1:16" ht="48" customHeight="1">
      <c r="A835" s="47">
        <v>795</v>
      </c>
      <c r="B835" s="160"/>
      <c r="C835" s="161"/>
      <c r="D835" s="158"/>
      <c r="E835" s="159"/>
      <c r="F835" s="3"/>
      <c r="G835" s="149"/>
      <c r="H835" s="198"/>
      <c r="I835" s="199"/>
      <c r="J835" s="200"/>
      <c r="K835" s="187"/>
      <c r="L835" s="188"/>
      <c r="M835" s="189"/>
      <c r="N835" s="138"/>
      <c r="O835" s="4"/>
      <c r="P835" s="5"/>
    </row>
    <row r="836" spans="1:16" ht="48" customHeight="1">
      <c r="A836" s="47">
        <v>796</v>
      </c>
      <c r="B836" s="160"/>
      <c r="C836" s="161"/>
      <c r="D836" s="158"/>
      <c r="E836" s="159"/>
      <c r="F836" s="3"/>
      <c r="G836" s="149"/>
      <c r="H836" s="198"/>
      <c r="I836" s="199"/>
      <c r="J836" s="200"/>
      <c r="K836" s="187"/>
      <c r="L836" s="188"/>
      <c r="M836" s="189"/>
      <c r="N836" s="138"/>
      <c r="O836" s="4"/>
      <c r="P836" s="5"/>
    </row>
    <row r="837" spans="1:16" ht="48" customHeight="1">
      <c r="A837" s="47">
        <v>797</v>
      </c>
      <c r="B837" s="160"/>
      <c r="C837" s="161"/>
      <c r="D837" s="158"/>
      <c r="E837" s="159"/>
      <c r="F837" s="3"/>
      <c r="G837" s="149"/>
      <c r="H837" s="198"/>
      <c r="I837" s="199"/>
      <c r="J837" s="200"/>
      <c r="K837" s="187"/>
      <c r="L837" s="188"/>
      <c r="M837" s="189"/>
      <c r="N837" s="138"/>
      <c r="O837" s="4"/>
      <c r="P837" s="5"/>
    </row>
    <row r="838" spans="1:16" ht="48" customHeight="1">
      <c r="A838" s="47">
        <v>798</v>
      </c>
      <c r="B838" s="160"/>
      <c r="C838" s="161"/>
      <c r="D838" s="158"/>
      <c r="E838" s="159"/>
      <c r="F838" s="3"/>
      <c r="G838" s="149"/>
      <c r="H838" s="198"/>
      <c r="I838" s="199"/>
      <c r="J838" s="200"/>
      <c r="K838" s="187"/>
      <c r="L838" s="188"/>
      <c r="M838" s="189"/>
      <c r="N838" s="138"/>
      <c r="O838" s="4"/>
      <c r="P838" s="5"/>
    </row>
    <row r="839" spans="1:16" ht="48" customHeight="1">
      <c r="A839" s="47">
        <v>799</v>
      </c>
      <c r="B839" s="160"/>
      <c r="C839" s="161"/>
      <c r="D839" s="158"/>
      <c r="E839" s="159"/>
      <c r="F839" s="3"/>
      <c r="G839" s="149"/>
      <c r="H839" s="198"/>
      <c r="I839" s="199"/>
      <c r="J839" s="200"/>
      <c r="K839" s="187"/>
      <c r="L839" s="188"/>
      <c r="M839" s="189"/>
      <c r="N839" s="138"/>
      <c r="O839" s="4"/>
      <c r="P839" s="5"/>
    </row>
    <row r="840" spans="1:16" ht="48" customHeight="1">
      <c r="A840" s="47">
        <v>800</v>
      </c>
      <c r="B840" s="160"/>
      <c r="C840" s="161"/>
      <c r="D840" s="158"/>
      <c r="E840" s="159"/>
      <c r="F840" s="3"/>
      <c r="G840" s="149"/>
      <c r="H840" s="198"/>
      <c r="I840" s="199"/>
      <c r="J840" s="200"/>
      <c r="K840" s="187"/>
      <c r="L840" s="188"/>
      <c r="M840" s="189"/>
      <c r="N840" s="138"/>
      <c r="O840" s="4"/>
      <c r="P840" s="5"/>
    </row>
    <row r="841" spans="1:16" ht="48" customHeight="1">
      <c r="A841" s="47">
        <v>801</v>
      </c>
      <c r="B841" s="160"/>
      <c r="C841" s="161"/>
      <c r="D841" s="158"/>
      <c r="E841" s="159"/>
      <c r="F841" s="3"/>
      <c r="G841" s="149"/>
      <c r="H841" s="198"/>
      <c r="I841" s="199"/>
      <c r="J841" s="200"/>
      <c r="K841" s="187"/>
      <c r="L841" s="188"/>
      <c r="M841" s="189"/>
      <c r="N841" s="138"/>
      <c r="O841" s="4"/>
      <c r="P841" s="5"/>
    </row>
    <row r="842" spans="1:16" ht="48" customHeight="1">
      <c r="A842" s="47">
        <v>802</v>
      </c>
      <c r="B842" s="160"/>
      <c r="C842" s="161"/>
      <c r="D842" s="158"/>
      <c r="E842" s="159"/>
      <c r="F842" s="3"/>
      <c r="G842" s="149"/>
      <c r="H842" s="198"/>
      <c r="I842" s="199"/>
      <c r="J842" s="200"/>
      <c r="K842" s="187"/>
      <c r="L842" s="188"/>
      <c r="M842" s="189"/>
      <c r="N842" s="138"/>
      <c r="O842" s="4"/>
      <c r="P842" s="5"/>
    </row>
    <row r="843" spans="1:16" ht="48" customHeight="1">
      <c r="A843" s="47">
        <v>803</v>
      </c>
      <c r="B843" s="160"/>
      <c r="C843" s="161"/>
      <c r="D843" s="158"/>
      <c r="E843" s="159"/>
      <c r="F843" s="3"/>
      <c r="G843" s="149"/>
      <c r="H843" s="198"/>
      <c r="I843" s="199"/>
      <c r="J843" s="200"/>
      <c r="K843" s="187"/>
      <c r="L843" s="188"/>
      <c r="M843" s="189"/>
      <c r="N843" s="138"/>
      <c r="O843" s="4"/>
      <c r="P843" s="5"/>
    </row>
    <row r="844" spans="1:16" ht="48" customHeight="1">
      <c r="A844" s="47">
        <v>804</v>
      </c>
      <c r="B844" s="160"/>
      <c r="C844" s="161"/>
      <c r="D844" s="158"/>
      <c r="E844" s="159"/>
      <c r="F844" s="3"/>
      <c r="G844" s="149"/>
      <c r="H844" s="198"/>
      <c r="I844" s="199"/>
      <c r="J844" s="200"/>
      <c r="K844" s="187"/>
      <c r="L844" s="188"/>
      <c r="M844" s="189"/>
      <c r="N844" s="138"/>
      <c r="O844" s="4"/>
      <c r="P844" s="5"/>
    </row>
    <row r="845" spans="1:16" ht="48" customHeight="1">
      <c r="A845" s="47">
        <v>805</v>
      </c>
      <c r="B845" s="160"/>
      <c r="C845" s="161"/>
      <c r="D845" s="158"/>
      <c r="E845" s="159"/>
      <c r="F845" s="3"/>
      <c r="G845" s="149"/>
      <c r="H845" s="198"/>
      <c r="I845" s="199"/>
      <c r="J845" s="200"/>
      <c r="K845" s="187"/>
      <c r="L845" s="188"/>
      <c r="M845" s="189"/>
      <c r="N845" s="138"/>
      <c r="O845" s="4"/>
      <c r="P845" s="5"/>
    </row>
    <row r="846" spans="1:16" ht="48" customHeight="1">
      <c r="A846" s="47">
        <v>806</v>
      </c>
      <c r="B846" s="160"/>
      <c r="C846" s="161"/>
      <c r="D846" s="158"/>
      <c r="E846" s="159"/>
      <c r="F846" s="3"/>
      <c r="G846" s="149"/>
      <c r="H846" s="198"/>
      <c r="I846" s="199"/>
      <c r="J846" s="200"/>
      <c r="K846" s="187"/>
      <c r="L846" s="188"/>
      <c r="M846" s="189"/>
      <c r="N846" s="138"/>
      <c r="O846" s="4"/>
      <c r="P846" s="5"/>
    </row>
    <row r="847" spans="1:16" ht="48" customHeight="1">
      <c r="A847" s="47">
        <v>807</v>
      </c>
      <c r="B847" s="160"/>
      <c r="C847" s="161"/>
      <c r="D847" s="158"/>
      <c r="E847" s="159"/>
      <c r="F847" s="3"/>
      <c r="G847" s="149"/>
      <c r="H847" s="198"/>
      <c r="I847" s="199"/>
      <c r="J847" s="200"/>
      <c r="K847" s="187"/>
      <c r="L847" s="188"/>
      <c r="M847" s="189"/>
      <c r="N847" s="138"/>
      <c r="O847" s="4"/>
      <c r="P847" s="5"/>
    </row>
    <row r="848" spans="1:16" ht="48" customHeight="1">
      <c r="A848" s="47">
        <v>808</v>
      </c>
      <c r="B848" s="160"/>
      <c r="C848" s="161"/>
      <c r="D848" s="158"/>
      <c r="E848" s="159"/>
      <c r="F848" s="3"/>
      <c r="G848" s="149"/>
      <c r="H848" s="198"/>
      <c r="I848" s="199"/>
      <c r="J848" s="200"/>
      <c r="K848" s="187"/>
      <c r="L848" s="188"/>
      <c r="M848" s="189"/>
      <c r="N848" s="138"/>
      <c r="O848" s="4"/>
      <c r="P848" s="5"/>
    </row>
    <row r="849" spans="1:16" ht="48" customHeight="1">
      <c r="A849" s="47">
        <v>809</v>
      </c>
      <c r="B849" s="160"/>
      <c r="C849" s="161"/>
      <c r="D849" s="158"/>
      <c r="E849" s="159"/>
      <c r="F849" s="3"/>
      <c r="G849" s="149"/>
      <c r="H849" s="198"/>
      <c r="I849" s="199"/>
      <c r="J849" s="200"/>
      <c r="K849" s="187"/>
      <c r="L849" s="188"/>
      <c r="M849" s="189"/>
      <c r="N849" s="138"/>
      <c r="O849" s="4"/>
      <c r="P849" s="5"/>
    </row>
    <row r="850" spans="1:16" ht="48" customHeight="1">
      <c r="A850" s="47">
        <v>810</v>
      </c>
      <c r="B850" s="160"/>
      <c r="C850" s="161"/>
      <c r="D850" s="158"/>
      <c r="E850" s="159"/>
      <c r="F850" s="3"/>
      <c r="G850" s="149"/>
      <c r="H850" s="198"/>
      <c r="I850" s="199"/>
      <c r="J850" s="200"/>
      <c r="K850" s="187"/>
      <c r="L850" s="188"/>
      <c r="M850" s="189"/>
      <c r="N850" s="138"/>
      <c r="O850" s="4"/>
      <c r="P850" s="5"/>
    </row>
    <row r="851" spans="1:16" ht="48" customHeight="1">
      <c r="A851" s="47">
        <v>811</v>
      </c>
      <c r="B851" s="160"/>
      <c r="C851" s="161"/>
      <c r="D851" s="158"/>
      <c r="E851" s="159"/>
      <c r="F851" s="3"/>
      <c r="G851" s="149"/>
      <c r="H851" s="198"/>
      <c r="I851" s="199"/>
      <c r="J851" s="200"/>
      <c r="K851" s="187"/>
      <c r="L851" s="188"/>
      <c r="M851" s="189"/>
      <c r="N851" s="138"/>
      <c r="O851" s="4"/>
      <c r="P851" s="5"/>
    </row>
    <row r="852" spans="1:16" ht="48" customHeight="1">
      <c r="A852" s="47">
        <v>812</v>
      </c>
      <c r="B852" s="160"/>
      <c r="C852" s="161"/>
      <c r="D852" s="158"/>
      <c r="E852" s="159"/>
      <c r="F852" s="3"/>
      <c r="G852" s="149"/>
      <c r="H852" s="198"/>
      <c r="I852" s="199"/>
      <c r="J852" s="200"/>
      <c r="K852" s="187"/>
      <c r="L852" s="188"/>
      <c r="M852" s="189"/>
      <c r="N852" s="138"/>
      <c r="O852" s="4"/>
      <c r="P852" s="5"/>
    </row>
    <row r="853" spans="1:16" ht="48" customHeight="1">
      <c r="A853" s="47">
        <v>813</v>
      </c>
      <c r="B853" s="160"/>
      <c r="C853" s="161"/>
      <c r="D853" s="158"/>
      <c r="E853" s="159"/>
      <c r="F853" s="3"/>
      <c r="G853" s="149"/>
      <c r="H853" s="198"/>
      <c r="I853" s="199"/>
      <c r="J853" s="200"/>
      <c r="K853" s="187"/>
      <c r="L853" s="188"/>
      <c r="M853" s="189"/>
      <c r="N853" s="138"/>
      <c r="O853" s="4"/>
      <c r="P853" s="5"/>
    </row>
    <row r="854" spans="1:16" ht="48" customHeight="1">
      <c r="A854" s="47">
        <v>814</v>
      </c>
      <c r="B854" s="160"/>
      <c r="C854" s="161"/>
      <c r="D854" s="158"/>
      <c r="E854" s="159"/>
      <c r="F854" s="3"/>
      <c r="G854" s="149"/>
      <c r="H854" s="198"/>
      <c r="I854" s="199"/>
      <c r="J854" s="200"/>
      <c r="K854" s="187"/>
      <c r="L854" s="188"/>
      <c r="M854" s="189"/>
      <c r="N854" s="138"/>
      <c r="O854" s="4"/>
      <c r="P854" s="5"/>
    </row>
    <row r="855" spans="1:16" ht="48" customHeight="1">
      <c r="A855" s="47">
        <v>815</v>
      </c>
      <c r="B855" s="160"/>
      <c r="C855" s="161"/>
      <c r="D855" s="158"/>
      <c r="E855" s="159"/>
      <c r="F855" s="3"/>
      <c r="G855" s="149"/>
      <c r="H855" s="198"/>
      <c r="I855" s="199"/>
      <c r="J855" s="200"/>
      <c r="K855" s="187"/>
      <c r="L855" s="188"/>
      <c r="M855" s="189"/>
      <c r="N855" s="138"/>
      <c r="O855" s="4"/>
      <c r="P855" s="5"/>
    </row>
    <row r="856" spans="1:16" ht="48" customHeight="1">
      <c r="A856" s="47">
        <v>816</v>
      </c>
      <c r="B856" s="160"/>
      <c r="C856" s="161"/>
      <c r="D856" s="158"/>
      <c r="E856" s="159"/>
      <c r="F856" s="3"/>
      <c r="G856" s="149"/>
      <c r="H856" s="198"/>
      <c r="I856" s="199"/>
      <c r="J856" s="200"/>
      <c r="K856" s="187"/>
      <c r="L856" s="188"/>
      <c r="M856" s="189"/>
      <c r="N856" s="138"/>
      <c r="O856" s="4"/>
      <c r="P856" s="5"/>
    </row>
    <row r="857" spans="1:16" ht="48" customHeight="1">
      <c r="A857" s="47">
        <v>817</v>
      </c>
      <c r="B857" s="160"/>
      <c r="C857" s="161"/>
      <c r="D857" s="158"/>
      <c r="E857" s="159"/>
      <c r="F857" s="3"/>
      <c r="G857" s="149"/>
      <c r="H857" s="198"/>
      <c r="I857" s="199"/>
      <c r="J857" s="200"/>
      <c r="K857" s="187"/>
      <c r="L857" s="188"/>
      <c r="M857" s="189"/>
      <c r="N857" s="138"/>
      <c r="O857" s="4"/>
      <c r="P857" s="5"/>
    </row>
    <row r="858" spans="1:16" ht="48" customHeight="1">
      <c r="A858" s="47">
        <v>818</v>
      </c>
      <c r="B858" s="160"/>
      <c r="C858" s="161"/>
      <c r="D858" s="158"/>
      <c r="E858" s="159"/>
      <c r="F858" s="3"/>
      <c r="G858" s="149"/>
      <c r="H858" s="198"/>
      <c r="I858" s="199"/>
      <c r="J858" s="200"/>
      <c r="K858" s="187"/>
      <c r="L858" s="188"/>
      <c r="M858" s="189"/>
      <c r="N858" s="138"/>
      <c r="O858" s="4"/>
      <c r="P858" s="5"/>
    </row>
    <row r="859" spans="1:16" ht="48" customHeight="1">
      <c r="A859" s="47">
        <v>819</v>
      </c>
      <c r="B859" s="160"/>
      <c r="C859" s="161"/>
      <c r="D859" s="158"/>
      <c r="E859" s="159"/>
      <c r="F859" s="3"/>
      <c r="G859" s="149"/>
      <c r="H859" s="198"/>
      <c r="I859" s="199"/>
      <c r="J859" s="200"/>
      <c r="K859" s="187"/>
      <c r="L859" s="188"/>
      <c r="M859" s="189"/>
      <c r="N859" s="138"/>
      <c r="O859" s="4"/>
      <c r="P859" s="5"/>
    </row>
    <row r="860" spans="1:16" ht="48" customHeight="1">
      <c r="A860" s="47">
        <v>820</v>
      </c>
      <c r="B860" s="160"/>
      <c r="C860" s="161"/>
      <c r="D860" s="158"/>
      <c r="E860" s="159"/>
      <c r="F860" s="3"/>
      <c r="G860" s="149"/>
      <c r="H860" s="198"/>
      <c r="I860" s="199"/>
      <c r="J860" s="200"/>
      <c r="K860" s="187"/>
      <c r="L860" s="188"/>
      <c r="M860" s="189"/>
      <c r="N860" s="138"/>
      <c r="O860" s="4"/>
      <c r="P860" s="5"/>
    </row>
    <row r="861" spans="1:16" ht="48" customHeight="1">
      <c r="A861" s="47">
        <v>821</v>
      </c>
      <c r="B861" s="160"/>
      <c r="C861" s="161"/>
      <c r="D861" s="158"/>
      <c r="E861" s="159"/>
      <c r="F861" s="3"/>
      <c r="G861" s="149"/>
      <c r="H861" s="198"/>
      <c r="I861" s="199"/>
      <c r="J861" s="200"/>
      <c r="K861" s="187"/>
      <c r="L861" s="188"/>
      <c r="M861" s="189"/>
      <c r="N861" s="138"/>
      <c r="O861" s="4"/>
      <c r="P861" s="5"/>
    </row>
    <row r="862" spans="1:16" ht="48" customHeight="1">
      <c r="A862" s="47">
        <v>822</v>
      </c>
      <c r="B862" s="160"/>
      <c r="C862" s="161"/>
      <c r="D862" s="158"/>
      <c r="E862" s="159"/>
      <c r="F862" s="3"/>
      <c r="G862" s="149"/>
      <c r="H862" s="198"/>
      <c r="I862" s="199"/>
      <c r="J862" s="200"/>
      <c r="K862" s="187"/>
      <c r="L862" s="188"/>
      <c r="M862" s="189"/>
      <c r="N862" s="138"/>
      <c r="O862" s="4"/>
      <c r="P862" s="5"/>
    </row>
    <row r="863" spans="1:16" ht="48" customHeight="1">
      <c r="A863" s="47">
        <v>823</v>
      </c>
      <c r="B863" s="160"/>
      <c r="C863" s="161"/>
      <c r="D863" s="158"/>
      <c r="E863" s="159"/>
      <c r="F863" s="3"/>
      <c r="G863" s="149"/>
      <c r="H863" s="198"/>
      <c r="I863" s="199"/>
      <c r="J863" s="200"/>
      <c r="K863" s="187"/>
      <c r="L863" s="188"/>
      <c r="M863" s="189"/>
      <c r="N863" s="138"/>
      <c r="O863" s="4"/>
      <c r="P863" s="5"/>
    </row>
    <row r="864" spans="1:16" ht="48" customHeight="1">
      <c r="A864" s="47">
        <v>824</v>
      </c>
      <c r="B864" s="160"/>
      <c r="C864" s="161"/>
      <c r="D864" s="158"/>
      <c r="E864" s="159"/>
      <c r="F864" s="3"/>
      <c r="G864" s="149"/>
      <c r="H864" s="198"/>
      <c r="I864" s="199"/>
      <c r="J864" s="200"/>
      <c r="K864" s="187"/>
      <c r="L864" s="188"/>
      <c r="M864" s="189"/>
      <c r="N864" s="138"/>
      <c r="O864" s="4"/>
      <c r="P864" s="5"/>
    </row>
    <row r="865" spans="1:16" ht="48" customHeight="1">
      <c r="A865" s="47">
        <v>825</v>
      </c>
      <c r="B865" s="160"/>
      <c r="C865" s="161"/>
      <c r="D865" s="158"/>
      <c r="E865" s="159"/>
      <c r="F865" s="3"/>
      <c r="G865" s="149"/>
      <c r="H865" s="198"/>
      <c r="I865" s="199"/>
      <c r="J865" s="200"/>
      <c r="K865" s="187"/>
      <c r="L865" s="188"/>
      <c r="M865" s="189"/>
      <c r="N865" s="138"/>
      <c r="O865" s="4"/>
      <c r="P865" s="5"/>
    </row>
    <row r="866" spans="1:16" ht="48" customHeight="1">
      <c r="A866" s="47">
        <v>826</v>
      </c>
      <c r="B866" s="160"/>
      <c r="C866" s="161"/>
      <c r="D866" s="158"/>
      <c r="E866" s="159"/>
      <c r="F866" s="3"/>
      <c r="G866" s="149"/>
      <c r="H866" s="198"/>
      <c r="I866" s="199"/>
      <c r="J866" s="200"/>
      <c r="K866" s="187"/>
      <c r="L866" s="188"/>
      <c r="M866" s="189"/>
      <c r="N866" s="138"/>
      <c r="O866" s="4"/>
      <c r="P866" s="5"/>
    </row>
    <row r="867" spans="1:16" ht="48" customHeight="1">
      <c r="A867" s="47">
        <v>827</v>
      </c>
      <c r="B867" s="160"/>
      <c r="C867" s="161"/>
      <c r="D867" s="158"/>
      <c r="E867" s="159"/>
      <c r="F867" s="3"/>
      <c r="G867" s="149"/>
      <c r="H867" s="198"/>
      <c r="I867" s="199"/>
      <c r="J867" s="200"/>
      <c r="K867" s="187"/>
      <c r="L867" s="188"/>
      <c r="M867" s="189"/>
      <c r="N867" s="138"/>
      <c r="O867" s="4"/>
      <c r="P867" s="5"/>
    </row>
    <row r="868" spans="1:16" ht="48" customHeight="1">
      <c r="A868" s="47">
        <v>828</v>
      </c>
      <c r="B868" s="160"/>
      <c r="C868" s="161"/>
      <c r="D868" s="158"/>
      <c r="E868" s="159"/>
      <c r="F868" s="3"/>
      <c r="G868" s="149"/>
      <c r="H868" s="198"/>
      <c r="I868" s="199"/>
      <c r="J868" s="200"/>
      <c r="K868" s="187"/>
      <c r="L868" s="188"/>
      <c r="M868" s="189"/>
      <c r="N868" s="138"/>
      <c r="O868" s="4"/>
      <c r="P868" s="5"/>
    </row>
    <row r="869" spans="1:16" ht="48" customHeight="1">
      <c r="A869" s="47">
        <v>829</v>
      </c>
      <c r="B869" s="160"/>
      <c r="C869" s="161"/>
      <c r="D869" s="158"/>
      <c r="E869" s="159"/>
      <c r="F869" s="3"/>
      <c r="G869" s="149"/>
      <c r="H869" s="198"/>
      <c r="I869" s="199"/>
      <c r="J869" s="200"/>
      <c r="K869" s="187"/>
      <c r="L869" s="188"/>
      <c r="M869" s="189"/>
      <c r="N869" s="138"/>
      <c r="O869" s="4"/>
      <c r="P869" s="5"/>
    </row>
    <row r="870" spans="1:16" ht="48" customHeight="1">
      <c r="A870" s="47">
        <v>830</v>
      </c>
      <c r="B870" s="160"/>
      <c r="C870" s="161"/>
      <c r="D870" s="158"/>
      <c r="E870" s="159"/>
      <c r="F870" s="3"/>
      <c r="G870" s="149"/>
      <c r="H870" s="198"/>
      <c r="I870" s="199"/>
      <c r="J870" s="200"/>
      <c r="K870" s="187"/>
      <c r="L870" s="188"/>
      <c r="M870" s="189"/>
      <c r="N870" s="138"/>
      <c r="O870" s="4"/>
      <c r="P870" s="5"/>
    </row>
    <row r="871" spans="1:16" ht="48" customHeight="1">
      <c r="A871" s="47">
        <v>831</v>
      </c>
      <c r="B871" s="160"/>
      <c r="C871" s="161"/>
      <c r="D871" s="158"/>
      <c r="E871" s="159"/>
      <c r="F871" s="3"/>
      <c r="G871" s="149"/>
      <c r="H871" s="198"/>
      <c r="I871" s="199"/>
      <c r="J871" s="200"/>
      <c r="K871" s="187"/>
      <c r="L871" s="188"/>
      <c r="M871" s="189"/>
      <c r="N871" s="138"/>
      <c r="O871" s="4"/>
      <c r="P871" s="5"/>
    </row>
    <row r="872" spans="1:16" ht="48" customHeight="1">
      <c r="A872" s="47">
        <v>832</v>
      </c>
      <c r="B872" s="160"/>
      <c r="C872" s="161"/>
      <c r="D872" s="158"/>
      <c r="E872" s="159"/>
      <c r="F872" s="3"/>
      <c r="G872" s="149"/>
      <c r="H872" s="198"/>
      <c r="I872" s="199"/>
      <c r="J872" s="200"/>
      <c r="K872" s="187"/>
      <c r="L872" s="188"/>
      <c r="M872" s="189"/>
      <c r="N872" s="138"/>
      <c r="O872" s="4"/>
      <c r="P872" s="5"/>
    </row>
    <row r="873" spans="1:16" ht="48" customHeight="1">
      <c r="A873" s="47">
        <v>833</v>
      </c>
      <c r="B873" s="160"/>
      <c r="C873" s="161"/>
      <c r="D873" s="158"/>
      <c r="E873" s="159"/>
      <c r="F873" s="3"/>
      <c r="G873" s="149"/>
      <c r="H873" s="198"/>
      <c r="I873" s="199"/>
      <c r="J873" s="200"/>
      <c r="K873" s="187"/>
      <c r="L873" s="188"/>
      <c r="M873" s="189"/>
      <c r="N873" s="138"/>
      <c r="O873" s="4"/>
      <c r="P873" s="5"/>
    </row>
    <row r="874" spans="1:16" ht="48" customHeight="1">
      <c r="A874" s="47">
        <v>834</v>
      </c>
      <c r="B874" s="160"/>
      <c r="C874" s="161"/>
      <c r="D874" s="158"/>
      <c r="E874" s="159"/>
      <c r="F874" s="3"/>
      <c r="G874" s="149"/>
      <c r="H874" s="198"/>
      <c r="I874" s="199"/>
      <c r="J874" s="200"/>
      <c r="K874" s="187"/>
      <c r="L874" s="188"/>
      <c r="M874" s="189"/>
      <c r="N874" s="138"/>
      <c r="O874" s="4"/>
      <c r="P874" s="5"/>
    </row>
    <row r="875" spans="1:16" ht="48" customHeight="1">
      <c r="A875" s="47">
        <v>835</v>
      </c>
      <c r="B875" s="160"/>
      <c r="C875" s="161"/>
      <c r="D875" s="158"/>
      <c r="E875" s="159"/>
      <c r="F875" s="3"/>
      <c r="G875" s="149"/>
      <c r="H875" s="198"/>
      <c r="I875" s="199"/>
      <c r="J875" s="200"/>
      <c r="K875" s="187"/>
      <c r="L875" s="188"/>
      <c r="M875" s="189"/>
      <c r="N875" s="138"/>
      <c r="O875" s="4"/>
      <c r="P875" s="5"/>
    </row>
    <row r="876" spans="1:16" ht="48" customHeight="1">
      <c r="A876" s="47">
        <v>836</v>
      </c>
      <c r="B876" s="160"/>
      <c r="C876" s="161"/>
      <c r="D876" s="158"/>
      <c r="E876" s="159"/>
      <c r="F876" s="3"/>
      <c r="G876" s="149"/>
      <c r="H876" s="198"/>
      <c r="I876" s="199"/>
      <c r="J876" s="200"/>
      <c r="K876" s="187"/>
      <c r="L876" s="188"/>
      <c r="M876" s="189"/>
      <c r="N876" s="138"/>
      <c r="O876" s="4"/>
      <c r="P876" s="5"/>
    </row>
    <row r="877" spans="1:16" ht="48" customHeight="1">
      <c r="A877" s="47">
        <v>837</v>
      </c>
      <c r="B877" s="160"/>
      <c r="C877" s="161"/>
      <c r="D877" s="158"/>
      <c r="E877" s="159"/>
      <c r="F877" s="3"/>
      <c r="G877" s="149"/>
      <c r="H877" s="198"/>
      <c r="I877" s="199"/>
      <c r="J877" s="200"/>
      <c r="K877" s="187"/>
      <c r="L877" s="188"/>
      <c r="M877" s="189"/>
      <c r="N877" s="138"/>
      <c r="O877" s="4"/>
      <c r="P877" s="5"/>
    </row>
    <row r="878" spans="1:16" ht="48" customHeight="1">
      <c r="A878" s="47">
        <v>838</v>
      </c>
      <c r="B878" s="160"/>
      <c r="C878" s="161"/>
      <c r="D878" s="158"/>
      <c r="E878" s="159"/>
      <c r="F878" s="3"/>
      <c r="G878" s="149"/>
      <c r="H878" s="198"/>
      <c r="I878" s="199"/>
      <c r="J878" s="200"/>
      <c r="K878" s="187"/>
      <c r="L878" s="188"/>
      <c r="M878" s="189"/>
      <c r="N878" s="138"/>
      <c r="O878" s="4"/>
      <c r="P878" s="5"/>
    </row>
    <row r="879" spans="1:16" ht="48" customHeight="1">
      <c r="A879" s="47">
        <v>839</v>
      </c>
      <c r="B879" s="160"/>
      <c r="C879" s="161"/>
      <c r="D879" s="158"/>
      <c r="E879" s="159"/>
      <c r="F879" s="3"/>
      <c r="G879" s="149"/>
      <c r="H879" s="198"/>
      <c r="I879" s="199"/>
      <c r="J879" s="200"/>
      <c r="K879" s="187"/>
      <c r="L879" s="188"/>
      <c r="M879" s="189"/>
      <c r="N879" s="138"/>
      <c r="O879" s="4"/>
      <c r="P879" s="5"/>
    </row>
    <row r="880" spans="1:16" ht="48" customHeight="1">
      <c r="A880" s="47">
        <v>840</v>
      </c>
      <c r="B880" s="160"/>
      <c r="C880" s="161"/>
      <c r="D880" s="158"/>
      <c r="E880" s="159"/>
      <c r="F880" s="3"/>
      <c r="G880" s="149"/>
      <c r="H880" s="198"/>
      <c r="I880" s="199"/>
      <c r="J880" s="200"/>
      <c r="K880" s="187"/>
      <c r="L880" s="188"/>
      <c r="M880" s="189"/>
      <c r="N880" s="138"/>
      <c r="O880" s="4"/>
      <c r="P880" s="5"/>
    </row>
    <row r="881" spans="1:16" ht="48" customHeight="1">
      <c r="A881" s="47">
        <v>841</v>
      </c>
      <c r="B881" s="160"/>
      <c r="C881" s="161"/>
      <c r="D881" s="158"/>
      <c r="E881" s="159"/>
      <c r="F881" s="3"/>
      <c r="G881" s="149"/>
      <c r="H881" s="198"/>
      <c r="I881" s="199"/>
      <c r="J881" s="200"/>
      <c r="K881" s="187"/>
      <c r="L881" s="188"/>
      <c r="M881" s="189"/>
      <c r="N881" s="138"/>
      <c r="O881" s="4"/>
      <c r="P881" s="5"/>
    </row>
    <row r="882" spans="1:16" ht="48" customHeight="1">
      <c r="A882" s="47">
        <v>842</v>
      </c>
      <c r="B882" s="160"/>
      <c r="C882" s="161"/>
      <c r="D882" s="158"/>
      <c r="E882" s="159"/>
      <c r="F882" s="3"/>
      <c r="G882" s="149"/>
      <c r="H882" s="198"/>
      <c r="I882" s="199"/>
      <c r="J882" s="200"/>
      <c r="K882" s="187"/>
      <c r="L882" s="188"/>
      <c r="M882" s="189"/>
      <c r="N882" s="138"/>
      <c r="O882" s="4"/>
      <c r="P882" s="5"/>
    </row>
    <row r="883" spans="1:16" ht="48" customHeight="1">
      <c r="A883" s="47">
        <v>843</v>
      </c>
      <c r="B883" s="160"/>
      <c r="C883" s="161"/>
      <c r="D883" s="158"/>
      <c r="E883" s="159"/>
      <c r="F883" s="3"/>
      <c r="G883" s="149"/>
      <c r="H883" s="198"/>
      <c r="I883" s="199"/>
      <c r="J883" s="200"/>
      <c r="K883" s="187"/>
      <c r="L883" s="188"/>
      <c r="M883" s="189"/>
      <c r="N883" s="138"/>
      <c r="O883" s="4"/>
      <c r="P883" s="5"/>
    </row>
    <row r="884" spans="1:16" ht="48" customHeight="1">
      <c r="A884" s="47">
        <v>844</v>
      </c>
      <c r="B884" s="160"/>
      <c r="C884" s="161"/>
      <c r="D884" s="158"/>
      <c r="E884" s="159"/>
      <c r="F884" s="3"/>
      <c r="G884" s="149"/>
      <c r="H884" s="198"/>
      <c r="I884" s="199"/>
      <c r="J884" s="200"/>
      <c r="K884" s="187"/>
      <c r="L884" s="188"/>
      <c r="M884" s="189"/>
      <c r="N884" s="138"/>
      <c r="O884" s="4"/>
      <c r="P884" s="5"/>
    </row>
    <row r="885" spans="1:16" ht="48" customHeight="1">
      <c r="A885" s="47">
        <v>845</v>
      </c>
      <c r="B885" s="160"/>
      <c r="C885" s="161"/>
      <c r="D885" s="158"/>
      <c r="E885" s="159"/>
      <c r="F885" s="3"/>
      <c r="G885" s="149"/>
      <c r="H885" s="198"/>
      <c r="I885" s="199"/>
      <c r="J885" s="200"/>
      <c r="K885" s="187"/>
      <c r="L885" s="188"/>
      <c r="M885" s="189"/>
      <c r="N885" s="138"/>
      <c r="O885" s="4"/>
      <c r="P885" s="5"/>
    </row>
    <row r="886" spans="1:16" ht="48" customHeight="1">
      <c r="A886" s="47">
        <v>846</v>
      </c>
      <c r="B886" s="160"/>
      <c r="C886" s="161"/>
      <c r="D886" s="158"/>
      <c r="E886" s="159"/>
      <c r="F886" s="3"/>
      <c r="G886" s="149"/>
      <c r="H886" s="198"/>
      <c r="I886" s="199"/>
      <c r="J886" s="200"/>
      <c r="K886" s="187"/>
      <c r="L886" s="188"/>
      <c r="M886" s="189"/>
      <c r="N886" s="138"/>
      <c r="O886" s="4"/>
      <c r="P886" s="5"/>
    </row>
    <row r="887" spans="1:16" ht="48" customHeight="1">
      <c r="A887" s="47">
        <v>847</v>
      </c>
      <c r="B887" s="160"/>
      <c r="C887" s="161"/>
      <c r="D887" s="158"/>
      <c r="E887" s="159"/>
      <c r="F887" s="3"/>
      <c r="G887" s="149"/>
      <c r="H887" s="198"/>
      <c r="I887" s="199"/>
      <c r="J887" s="200"/>
      <c r="K887" s="187"/>
      <c r="L887" s="188"/>
      <c r="M887" s="189"/>
      <c r="N887" s="138"/>
      <c r="O887" s="4"/>
      <c r="P887" s="5"/>
    </row>
    <row r="888" spans="1:16" ht="48" customHeight="1">
      <c r="A888" s="47">
        <v>848</v>
      </c>
      <c r="B888" s="160"/>
      <c r="C888" s="161"/>
      <c r="D888" s="158"/>
      <c r="E888" s="159"/>
      <c r="F888" s="3"/>
      <c r="G888" s="149"/>
      <c r="H888" s="198"/>
      <c r="I888" s="199"/>
      <c r="J888" s="200"/>
      <c r="K888" s="187"/>
      <c r="L888" s="188"/>
      <c r="M888" s="189"/>
      <c r="N888" s="138"/>
      <c r="O888" s="4"/>
      <c r="P888" s="5"/>
    </row>
    <row r="889" spans="1:16" ht="48" customHeight="1">
      <c r="A889" s="47">
        <v>849</v>
      </c>
      <c r="B889" s="160"/>
      <c r="C889" s="161"/>
      <c r="D889" s="158"/>
      <c r="E889" s="159"/>
      <c r="F889" s="3"/>
      <c r="G889" s="149"/>
      <c r="H889" s="198"/>
      <c r="I889" s="199"/>
      <c r="J889" s="200"/>
      <c r="K889" s="187"/>
      <c r="L889" s="188"/>
      <c r="M889" s="189"/>
      <c r="N889" s="138"/>
      <c r="O889" s="4"/>
      <c r="P889" s="5"/>
    </row>
    <row r="890" spans="1:16" ht="48" customHeight="1">
      <c r="A890" s="47">
        <v>850</v>
      </c>
      <c r="B890" s="160"/>
      <c r="C890" s="161"/>
      <c r="D890" s="158"/>
      <c r="E890" s="159"/>
      <c r="F890" s="3"/>
      <c r="G890" s="149"/>
      <c r="H890" s="198"/>
      <c r="I890" s="199"/>
      <c r="J890" s="200"/>
      <c r="K890" s="187"/>
      <c r="L890" s="188"/>
      <c r="M890" s="189"/>
      <c r="N890" s="138"/>
      <c r="O890" s="4"/>
      <c r="P890" s="5"/>
    </row>
    <row r="891" spans="1:16" ht="48" customHeight="1">
      <c r="A891" s="47">
        <v>851</v>
      </c>
      <c r="B891" s="160"/>
      <c r="C891" s="161"/>
      <c r="D891" s="158"/>
      <c r="E891" s="159"/>
      <c r="F891" s="3"/>
      <c r="G891" s="149"/>
      <c r="H891" s="198"/>
      <c r="I891" s="199"/>
      <c r="J891" s="200"/>
      <c r="K891" s="187"/>
      <c r="L891" s="188"/>
      <c r="M891" s="189"/>
      <c r="N891" s="138"/>
      <c r="O891" s="4"/>
      <c r="P891" s="5"/>
    </row>
    <row r="892" spans="1:16" ht="48" customHeight="1">
      <c r="A892" s="47">
        <v>852</v>
      </c>
      <c r="B892" s="160"/>
      <c r="C892" s="161"/>
      <c r="D892" s="158"/>
      <c r="E892" s="159"/>
      <c r="F892" s="3"/>
      <c r="G892" s="149"/>
      <c r="H892" s="198"/>
      <c r="I892" s="199"/>
      <c r="J892" s="200"/>
      <c r="K892" s="187"/>
      <c r="L892" s="188"/>
      <c r="M892" s="189"/>
      <c r="N892" s="138"/>
      <c r="O892" s="4"/>
      <c r="P892" s="5"/>
    </row>
    <row r="893" spans="1:16" ht="48" customHeight="1">
      <c r="A893" s="47">
        <v>853</v>
      </c>
      <c r="B893" s="160"/>
      <c r="C893" s="161"/>
      <c r="D893" s="158"/>
      <c r="E893" s="159"/>
      <c r="F893" s="3"/>
      <c r="G893" s="149"/>
      <c r="H893" s="198"/>
      <c r="I893" s="199"/>
      <c r="J893" s="200"/>
      <c r="K893" s="187"/>
      <c r="L893" s="188"/>
      <c r="M893" s="189"/>
      <c r="N893" s="138"/>
      <c r="O893" s="4"/>
      <c r="P893" s="5"/>
    </row>
    <row r="894" spans="1:16" ht="48" customHeight="1">
      <c r="A894" s="47">
        <v>854</v>
      </c>
      <c r="B894" s="160"/>
      <c r="C894" s="161"/>
      <c r="D894" s="158"/>
      <c r="E894" s="159"/>
      <c r="F894" s="3"/>
      <c r="G894" s="149"/>
      <c r="H894" s="198"/>
      <c r="I894" s="199"/>
      <c r="J894" s="200"/>
      <c r="K894" s="187"/>
      <c r="L894" s="188"/>
      <c r="M894" s="189"/>
      <c r="N894" s="138"/>
      <c r="O894" s="4"/>
      <c r="P894" s="5"/>
    </row>
    <row r="895" spans="1:16" ht="48" customHeight="1">
      <c r="A895" s="47">
        <v>855</v>
      </c>
      <c r="B895" s="160"/>
      <c r="C895" s="161"/>
      <c r="D895" s="158"/>
      <c r="E895" s="159"/>
      <c r="F895" s="3"/>
      <c r="G895" s="149"/>
      <c r="H895" s="198"/>
      <c r="I895" s="199"/>
      <c r="J895" s="200"/>
      <c r="K895" s="187"/>
      <c r="L895" s="188"/>
      <c r="M895" s="189"/>
      <c r="N895" s="138"/>
      <c r="O895" s="4"/>
      <c r="P895" s="5"/>
    </row>
    <row r="896" spans="1:16" ht="48" customHeight="1">
      <c r="A896" s="47">
        <v>856</v>
      </c>
      <c r="B896" s="160"/>
      <c r="C896" s="161"/>
      <c r="D896" s="158"/>
      <c r="E896" s="159"/>
      <c r="F896" s="3"/>
      <c r="G896" s="149"/>
      <c r="H896" s="198"/>
      <c r="I896" s="199"/>
      <c r="J896" s="200"/>
      <c r="K896" s="187"/>
      <c r="L896" s="188"/>
      <c r="M896" s="189"/>
      <c r="N896" s="138"/>
      <c r="O896" s="4"/>
      <c r="P896" s="5"/>
    </row>
    <row r="897" spans="1:16" ht="48" customHeight="1">
      <c r="A897" s="47">
        <v>857</v>
      </c>
      <c r="B897" s="160"/>
      <c r="C897" s="161"/>
      <c r="D897" s="158"/>
      <c r="E897" s="159"/>
      <c r="F897" s="3"/>
      <c r="G897" s="149"/>
      <c r="H897" s="198"/>
      <c r="I897" s="199"/>
      <c r="J897" s="200"/>
      <c r="K897" s="187"/>
      <c r="L897" s="188"/>
      <c r="M897" s="189"/>
      <c r="N897" s="138"/>
      <c r="O897" s="4"/>
      <c r="P897" s="5"/>
    </row>
    <row r="898" spans="1:16" ht="48" customHeight="1">
      <c r="A898" s="47">
        <v>858</v>
      </c>
      <c r="B898" s="160"/>
      <c r="C898" s="161"/>
      <c r="D898" s="158"/>
      <c r="E898" s="159"/>
      <c r="F898" s="3"/>
      <c r="G898" s="149"/>
      <c r="H898" s="198"/>
      <c r="I898" s="199"/>
      <c r="J898" s="200"/>
      <c r="K898" s="187"/>
      <c r="L898" s="188"/>
      <c r="M898" s="189"/>
      <c r="N898" s="138"/>
      <c r="O898" s="4"/>
      <c r="P898" s="5"/>
    </row>
    <row r="899" spans="1:16" ht="48" customHeight="1">
      <c r="A899" s="47">
        <v>859</v>
      </c>
      <c r="B899" s="160"/>
      <c r="C899" s="161"/>
      <c r="D899" s="158"/>
      <c r="E899" s="159"/>
      <c r="F899" s="3"/>
      <c r="G899" s="149"/>
      <c r="H899" s="198"/>
      <c r="I899" s="199"/>
      <c r="J899" s="200"/>
      <c r="K899" s="187"/>
      <c r="L899" s="188"/>
      <c r="M899" s="189"/>
      <c r="N899" s="138"/>
      <c r="O899" s="4"/>
      <c r="P899" s="5"/>
    </row>
    <row r="900" spans="1:16" ht="48" customHeight="1">
      <c r="A900" s="47">
        <v>860</v>
      </c>
      <c r="B900" s="160"/>
      <c r="C900" s="161"/>
      <c r="D900" s="158"/>
      <c r="E900" s="159"/>
      <c r="F900" s="3"/>
      <c r="G900" s="149"/>
      <c r="H900" s="198"/>
      <c r="I900" s="199"/>
      <c r="J900" s="200"/>
      <c r="K900" s="187"/>
      <c r="L900" s="188"/>
      <c r="M900" s="189"/>
      <c r="N900" s="138"/>
      <c r="O900" s="4"/>
      <c r="P900" s="5"/>
    </row>
    <row r="901" spans="1:16" ht="48" customHeight="1">
      <c r="A901" s="47">
        <v>861</v>
      </c>
      <c r="B901" s="160"/>
      <c r="C901" s="161"/>
      <c r="D901" s="158"/>
      <c r="E901" s="159"/>
      <c r="F901" s="3"/>
      <c r="G901" s="149"/>
      <c r="H901" s="198"/>
      <c r="I901" s="199"/>
      <c r="J901" s="200"/>
      <c r="K901" s="187"/>
      <c r="L901" s="188"/>
      <c r="M901" s="189"/>
      <c r="N901" s="138"/>
      <c r="O901" s="4"/>
      <c r="P901" s="5"/>
    </row>
    <row r="902" spans="1:16" ht="48" customHeight="1">
      <c r="A902" s="47">
        <v>862</v>
      </c>
      <c r="B902" s="160"/>
      <c r="C902" s="161"/>
      <c r="D902" s="158"/>
      <c r="E902" s="159"/>
      <c r="F902" s="3"/>
      <c r="G902" s="149"/>
      <c r="H902" s="198"/>
      <c r="I902" s="199"/>
      <c r="J902" s="200"/>
      <c r="K902" s="187"/>
      <c r="L902" s="188"/>
      <c r="M902" s="189"/>
      <c r="N902" s="138"/>
      <c r="O902" s="4"/>
      <c r="P902" s="5"/>
    </row>
    <row r="903" spans="1:16" ht="48" customHeight="1">
      <c r="A903" s="47">
        <v>863</v>
      </c>
      <c r="B903" s="160"/>
      <c r="C903" s="161"/>
      <c r="D903" s="158"/>
      <c r="E903" s="159"/>
      <c r="F903" s="3"/>
      <c r="G903" s="149"/>
      <c r="H903" s="198"/>
      <c r="I903" s="199"/>
      <c r="J903" s="200"/>
      <c r="K903" s="187"/>
      <c r="L903" s="188"/>
      <c r="M903" s="189"/>
      <c r="N903" s="138"/>
      <c r="O903" s="4"/>
      <c r="P903" s="5"/>
    </row>
    <row r="904" spans="1:16" ht="48" customHeight="1">
      <c r="A904" s="47">
        <v>864</v>
      </c>
      <c r="B904" s="160"/>
      <c r="C904" s="161"/>
      <c r="D904" s="158"/>
      <c r="E904" s="159"/>
      <c r="F904" s="3"/>
      <c r="G904" s="149"/>
      <c r="H904" s="198"/>
      <c r="I904" s="199"/>
      <c r="J904" s="200"/>
      <c r="K904" s="187"/>
      <c r="L904" s="188"/>
      <c r="M904" s="189"/>
      <c r="N904" s="138"/>
      <c r="O904" s="4"/>
      <c r="P904" s="5"/>
    </row>
    <row r="905" spans="1:16" ht="48" customHeight="1">
      <c r="A905" s="47">
        <v>865</v>
      </c>
      <c r="B905" s="160"/>
      <c r="C905" s="161"/>
      <c r="D905" s="158"/>
      <c r="E905" s="159"/>
      <c r="F905" s="3"/>
      <c r="G905" s="149"/>
      <c r="H905" s="198"/>
      <c r="I905" s="199"/>
      <c r="J905" s="200"/>
      <c r="K905" s="187"/>
      <c r="L905" s="188"/>
      <c r="M905" s="189"/>
      <c r="N905" s="138"/>
      <c r="O905" s="4"/>
      <c r="P905" s="5"/>
    </row>
    <row r="906" spans="1:16" ht="48" customHeight="1">
      <c r="A906" s="47">
        <v>866</v>
      </c>
      <c r="B906" s="160"/>
      <c r="C906" s="161"/>
      <c r="D906" s="158"/>
      <c r="E906" s="159"/>
      <c r="F906" s="3"/>
      <c r="G906" s="149"/>
      <c r="H906" s="198"/>
      <c r="I906" s="199"/>
      <c r="J906" s="200"/>
      <c r="K906" s="187"/>
      <c r="L906" s="188"/>
      <c r="M906" s="189"/>
      <c r="N906" s="138"/>
      <c r="O906" s="4"/>
      <c r="P906" s="5"/>
    </row>
    <row r="907" spans="1:16" ht="48" customHeight="1">
      <c r="A907" s="47">
        <v>867</v>
      </c>
      <c r="B907" s="160"/>
      <c r="C907" s="161"/>
      <c r="D907" s="158"/>
      <c r="E907" s="159"/>
      <c r="F907" s="3"/>
      <c r="G907" s="149"/>
      <c r="H907" s="198"/>
      <c r="I907" s="199"/>
      <c r="J907" s="200"/>
      <c r="K907" s="187"/>
      <c r="L907" s="188"/>
      <c r="M907" s="189"/>
      <c r="N907" s="138"/>
      <c r="O907" s="4"/>
      <c r="P907" s="5"/>
    </row>
    <row r="908" spans="1:16" ht="48" customHeight="1">
      <c r="A908" s="47">
        <v>868</v>
      </c>
      <c r="B908" s="160"/>
      <c r="C908" s="161"/>
      <c r="D908" s="158"/>
      <c r="E908" s="159"/>
      <c r="F908" s="3"/>
      <c r="G908" s="149"/>
      <c r="H908" s="198"/>
      <c r="I908" s="199"/>
      <c r="J908" s="200"/>
      <c r="K908" s="187"/>
      <c r="L908" s="188"/>
      <c r="M908" s="189"/>
      <c r="N908" s="138"/>
      <c r="O908" s="4"/>
      <c r="P908" s="5"/>
    </row>
    <row r="909" spans="1:16" ht="48" customHeight="1">
      <c r="A909" s="47">
        <v>869</v>
      </c>
      <c r="B909" s="160"/>
      <c r="C909" s="161"/>
      <c r="D909" s="158"/>
      <c r="E909" s="159"/>
      <c r="F909" s="3"/>
      <c r="G909" s="149"/>
      <c r="H909" s="198"/>
      <c r="I909" s="199"/>
      <c r="J909" s="200"/>
      <c r="K909" s="187"/>
      <c r="L909" s="188"/>
      <c r="M909" s="189"/>
      <c r="N909" s="138"/>
      <c r="O909" s="4"/>
      <c r="P909" s="5"/>
    </row>
    <row r="910" spans="1:16" ht="48" customHeight="1">
      <c r="A910" s="47">
        <v>870</v>
      </c>
      <c r="B910" s="160"/>
      <c r="C910" s="161"/>
      <c r="D910" s="158"/>
      <c r="E910" s="159"/>
      <c r="F910" s="3"/>
      <c r="G910" s="149"/>
      <c r="H910" s="198"/>
      <c r="I910" s="199"/>
      <c r="J910" s="200"/>
      <c r="K910" s="187"/>
      <c r="L910" s="188"/>
      <c r="M910" s="189"/>
      <c r="N910" s="138"/>
      <c r="O910" s="4"/>
      <c r="P910" s="5"/>
    </row>
    <row r="911" spans="1:16" ht="48" customHeight="1">
      <c r="A911" s="47">
        <v>871</v>
      </c>
      <c r="B911" s="160"/>
      <c r="C911" s="161"/>
      <c r="D911" s="158"/>
      <c r="E911" s="159"/>
      <c r="F911" s="3"/>
      <c r="G911" s="149"/>
      <c r="H911" s="198"/>
      <c r="I911" s="199"/>
      <c r="J911" s="200"/>
      <c r="K911" s="187"/>
      <c r="L911" s="188"/>
      <c r="M911" s="189"/>
      <c r="N911" s="138"/>
      <c r="O911" s="4"/>
      <c r="P911" s="5"/>
    </row>
    <row r="912" spans="1:16" ht="48" customHeight="1">
      <c r="A912" s="47">
        <v>872</v>
      </c>
      <c r="B912" s="160"/>
      <c r="C912" s="161"/>
      <c r="D912" s="158"/>
      <c r="E912" s="159"/>
      <c r="F912" s="3"/>
      <c r="G912" s="149"/>
      <c r="H912" s="198"/>
      <c r="I912" s="199"/>
      <c r="J912" s="200"/>
      <c r="K912" s="187"/>
      <c r="L912" s="188"/>
      <c r="M912" s="189"/>
      <c r="N912" s="138"/>
      <c r="O912" s="4"/>
      <c r="P912" s="5"/>
    </row>
    <row r="913" spans="1:16" ht="48" customHeight="1">
      <c r="A913" s="47">
        <v>873</v>
      </c>
      <c r="B913" s="160"/>
      <c r="C913" s="161"/>
      <c r="D913" s="158"/>
      <c r="E913" s="159"/>
      <c r="F913" s="3"/>
      <c r="G913" s="149"/>
      <c r="H913" s="198"/>
      <c r="I913" s="199"/>
      <c r="J913" s="200"/>
      <c r="K913" s="187"/>
      <c r="L913" s="188"/>
      <c r="M913" s="189"/>
      <c r="N913" s="138"/>
      <c r="O913" s="4"/>
      <c r="P913" s="5"/>
    </row>
    <row r="914" spans="1:16" ht="48" customHeight="1">
      <c r="A914" s="47">
        <v>874</v>
      </c>
      <c r="B914" s="160"/>
      <c r="C914" s="161"/>
      <c r="D914" s="158"/>
      <c r="E914" s="159"/>
      <c r="F914" s="3"/>
      <c r="G914" s="149"/>
      <c r="H914" s="198"/>
      <c r="I914" s="199"/>
      <c r="J914" s="200"/>
      <c r="K914" s="187"/>
      <c r="L914" s="188"/>
      <c r="M914" s="189"/>
      <c r="N914" s="138"/>
      <c r="O914" s="4"/>
      <c r="P914" s="5"/>
    </row>
    <row r="915" spans="1:16" ht="48" customHeight="1">
      <c r="A915" s="47">
        <v>875</v>
      </c>
      <c r="B915" s="160"/>
      <c r="C915" s="161"/>
      <c r="D915" s="158"/>
      <c r="E915" s="159"/>
      <c r="F915" s="3"/>
      <c r="G915" s="149"/>
      <c r="H915" s="198"/>
      <c r="I915" s="199"/>
      <c r="J915" s="200"/>
      <c r="K915" s="187"/>
      <c r="L915" s="188"/>
      <c r="M915" s="189"/>
      <c r="N915" s="138"/>
      <c r="O915" s="4"/>
      <c r="P915" s="5"/>
    </row>
    <row r="916" spans="1:16" ht="48" customHeight="1">
      <c r="A916" s="47">
        <v>876</v>
      </c>
      <c r="B916" s="160"/>
      <c r="C916" s="161"/>
      <c r="D916" s="158"/>
      <c r="E916" s="159"/>
      <c r="F916" s="3"/>
      <c r="G916" s="149"/>
      <c r="H916" s="198"/>
      <c r="I916" s="199"/>
      <c r="J916" s="200"/>
      <c r="K916" s="187"/>
      <c r="L916" s="188"/>
      <c r="M916" s="189"/>
      <c r="N916" s="138"/>
      <c r="O916" s="4"/>
      <c r="P916" s="5"/>
    </row>
    <row r="917" spans="1:16" ht="48" customHeight="1">
      <c r="A917" s="47">
        <v>877</v>
      </c>
      <c r="B917" s="160"/>
      <c r="C917" s="161"/>
      <c r="D917" s="158"/>
      <c r="E917" s="159"/>
      <c r="F917" s="3"/>
      <c r="G917" s="149"/>
      <c r="H917" s="198"/>
      <c r="I917" s="199"/>
      <c r="J917" s="200"/>
      <c r="K917" s="187"/>
      <c r="L917" s="188"/>
      <c r="M917" s="189"/>
      <c r="N917" s="138"/>
      <c r="O917" s="4"/>
      <c r="P917" s="5"/>
    </row>
    <row r="918" spans="1:16" ht="48" customHeight="1">
      <c r="A918" s="47">
        <v>878</v>
      </c>
      <c r="B918" s="160"/>
      <c r="C918" s="161"/>
      <c r="D918" s="158"/>
      <c r="E918" s="159"/>
      <c r="F918" s="3"/>
      <c r="G918" s="149"/>
      <c r="H918" s="198"/>
      <c r="I918" s="199"/>
      <c r="J918" s="200"/>
      <c r="K918" s="187"/>
      <c r="L918" s="188"/>
      <c r="M918" s="189"/>
      <c r="N918" s="138"/>
      <c r="O918" s="4"/>
      <c r="P918" s="5"/>
    </row>
    <row r="919" spans="1:16" ht="48" customHeight="1">
      <c r="A919" s="47">
        <v>879</v>
      </c>
      <c r="B919" s="160"/>
      <c r="C919" s="161"/>
      <c r="D919" s="158"/>
      <c r="E919" s="159"/>
      <c r="F919" s="3"/>
      <c r="G919" s="149"/>
      <c r="H919" s="198"/>
      <c r="I919" s="199"/>
      <c r="J919" s="200"/>
      <c r="K919" s="187"/>
      <c r="L919" s="188"/>
      <c r="M919" s="189"/>
      <c r="N919" s="138"/>
      <c r="O919" s="4"/>
      <c r="P919" s="5"/>
    </row>
    <row r="920" spans="1:16" ht="48" customHeight="1">
      <c r="A920" s="47">
        <v>880</v>
      </c>
      <c r="B920" s="160"/>
      <c r="C920" s="161"/>
      <c r="D920" s="158"/>
      <c r="E920" s="159"/>
      <c r="F920" s="3"/>
      <c r="G920" s="149"/>
      <c r="H920" s="198"/>
      <c r="I920" s="199"/>
      <c r="J920" s="200"/>
      <c r="K920" s="187"/>
      <c r="L920" s="188"/>
      <c r="M920" s="189"/>
      <c r="N920" s="138"/>
      <c r="O920" s="4"/>
      <c r="P920" s="5"/>
    </row>
    <row r="921" spans="1:16" ht="48" customHeight="1">
      <c r="A921" s="47">
        <v>881</v>
      </c>
      <c r="B921" s="160"/>
      <c r="C921" s="161"/>
      <c r="D921" s="158"/>
      <c r="E921" s="159"/>
      <c r="F921" s="3"/>
      <c r="G921" s="149"/>
      <c r="H921" s="198"/>
      <c r="I921" s="199"/>
      <c r="J921" s="200"/>
      <c r="K921" s="187"/>
      <c r="L921" s="188"/>
      <c r="M921" s="189"/>
      <c r="N921" s="138"/>
      <c r="O921" s="4"/>
      <c r="P921" s="5"/>
    </row>
    <row r="922" spans="1:16" ht="48" customHeight="1">
      <c r="A922" s="47">
        <v>882</v>
      </c>
      <c r="B922" s="160"/>
      <c r="C922" s="161"/>
      <c r="D922" s="158"/>
      <c r="E922" s="159"/>
      <c r="F922" s="3"/>
      <c r="G922" s="149"/>
      <c r="H922" s="198"/>
      <c r="I922" s="199"/>
      <c r="J922" s="200"/>
      <c r="K922" s="187"/>
      <c r="L922" s="188"/>
      <c r="M922" s="189"/>
      <c r="N922" s="138"/>
      <c r="O922" s="4"/>
      <c r="P922" s="5"/>
    </row>
    <row r="923" spans="1:16" ht="48" customHeight="1">
      <c r="A923" s="47">
        <v>883</v>
      </c>
      <c r="B923" s="160"/>
      <c r="C923" s="161"/>
      <c r="D923" s="158"/>
      <c r="E923" s="159"/>
      <c r="F923" s="3"/>
      <c r="G923" s="149"/>
      <c r="H923" s="198"/>
      <c r="I923" s="199"/>
      <c r="J923" s="200"/>
      <c r="K923" s="187"/>
      <c r="L923" s="188"/>
      <c r="M923" s="189"/>
      <c r="N923" s="138"/>
      <c r="O923" s="4"/>
      <c r="P923" s="5"/>
    </row>
    <row r="924" spans="1:16" ht="48" customHeight="1">
      <c r="A924" s="47">
        <v>884</v>
      </c>
      <c r="B924" s="160"/>
      <c r="C924" s="161"/>
      <c r="D924" s="158"/>
      <c r="E924" s="159"/>
      <c r="F924" s="3"/>
      <c r="G924" s="149"/>
      <c r="H924" s="198"/>
      <c r="I924" s="199"/>
      <c r="J924" s="200"/>
      <c r="K924" s="187"/>
      <c r="L924" s="188"/>
      <c r="M924" s="189"/>
      <c r="N924" s="138"/>
      <c r="O924" s="4"/>
      <c r="P924" s="5"/>
    </row>
    <row r="925" spans="1:16" ht="48" customHeight="1">
      <c r="A925" s="47">
        <v>885</v>
      </c>
      <c r="B925" s="160"/>
      <c r="C925" s="161"/>
      <c r="D925" s="158"/>
      <c r="E925" s="159"/>
      <c r="F925" s="3"/>
      <c r="G925" s="149"/>
      <c r="H925" s="198"/>
      <c r="I925" s="199"/>
      <c r="J925" s="200"/>
      <c r="K925" s="187"/>
      <c r="L925" s="188"/>
      <c r="M925" s="189"/>
      <c r="N925" s="138"/>
      <c r="O925" s="4"/>
      <c r="P925" s="5"/>
    </row>
    <row r="926" spans="1:16" ht="48" customHeight="1">
      <c r="A926" s="47">
        <v>886</v>
      </c>
      <c r="B926" s="160"/>
      <c r="C926" s="161"/>
      <c r="D926" s="158"/>
      <c r="E926" s="159"/>
      <c r="F926" s="3"/>
      <c r="G926" s="149"/>
      <c r="H926" s="198"/>
      <c r="I926" s="199"/>
      <c r="J926" s="200"/>
      <c r="K926" s="187"/>
      <c r="L926" s="188"/>
      <c r="M926" s="189"/>
      <c r="N926" s="138"/>
      <c r="O926" s="4"/>
      <c r="P926" s="5"/>
    </row>
    <row r="927" spans="1:16" ht="48" customHeight="1">
      <c r="A927" s="47">
        <v>887</v>
      </c>
      <c r="B927" s="160"/>
      <c r="C927" s="161"/>
      <c r="D927" s="158"/>
      <c r="E927" s="159"/>
      <c r="F927" s="3"/>
      <c r="G927" s="149"/>
      <c r="H927" s="198"/>
      <c r="I927" s="199"/>
      <c r="J927" s="200"/>
      <c r="K927" s="187"/>
      <c r="L927" s="188"/>
      <c r="M927" s="189"/>
      <c r="N927" s="138"/>
      <c r="O927" s="4"/>
      <c r="P927" s="5"/>
    </row>
    <row r="928" spans="1:16" ht="48" customHeight="1">
      <c r="A928" s="47">
        <v>888</v>
      </c>
      <c r="B928" s="160"/>
      <c r="C928" s="161"/>
      <c r="D928" s="158"/>
      <c r="E928" s="159"/>
      <c r="F928" s="3"/>
      <c r="G928" s="149"/>
      <c r="H928" s="198"/>
      <c r="I928" s="199"/>
      <c r="J928" s="200"/>
      <c r="K928" s="187"/>
      <c r="L928" s="188"/>
      <c r="M928" s="189"/>
      <c r="N928" s="138"/>
      <c r="O928" s="4"/>
      <c r="P928" s="5"/>
    </row>
    <row r="929" spans="1:16" ht="48" customHeight="1">
      <c r="A929" s="47">
        <v>889</v>
      </c>
      <c r="B929" s="160"/>
      <c r="C929" s="161"/>
      <c r="D929" s="158"/>
      <c r="E929" s="159"/>
      <c r="F929" s="3"/>
      <c r="G929" s="149"/>
      <c r="H929" s="198"/>
      <c r="I929" s="199"/>
      <c r="J929" s="200"/>
      <c r="K929" s="187"/>
      <c r="L929" s="188"/>
      <c r="M929" s="189"/>
      <c r="N929" s="138"/>
      <c r="O929" s="4"/>
      <c r="P929" s="5"/>
    </row>
    <row r="930" spans="1:16" ht="48" customHeight="1">
      <c r="A930" s="47">
        <v>890</v>
      </c>
      <c r="B930" s="160"/>
      <c r="C930" s="161"/>
      <c r="D930" s="158"/>
      <c r="E930" s="159"/>
      <c r="F930" s="3"/>
      <c r="G930" s="149"/>
      <c r="H930" s="198"/>
      <c r="I930" s="199"/>
      <c r="J930" s="200"/>
      <c r="K930" s="187"/>
      <c r="L930" s="188"/>
      <c r="M930" s="189"/>
      <c r="N930" s="138"/>
      <c r="O930" s="4"/>
      <c r="P930" s="5"/>
    </row>
    <row r="931" spans="1:16" ht="48" customHeight="1">
      <c r="A931" s="47">
        <v>891</v>
      </c>
      <c r="B931" s="160"/>
      <c r="C931" s="161"/>
      <c r="D931" s="158"/>
      <c r="E931" s="159"/>
      <c r="F931" s="3"/>
      <c r="G931" s="149"/>
      <c r="H931" s="198"/>
      <c r="I931" s="199"/>
      <c r="J931" s="200"/>
      <c r="K931" s="187"/>
      <c r="L931" s="188"/>
      <c r="M931" s="189"/>
      <c r="N931" s="138"/>
      <c r="O931" s="4"/>
      <c r="P931" s="5"/>
    </row>
    <row r="932" spans="1:16" ht="48" customHeight="1">
      <c r="A932" s="47">
        <v>892</v>
      </c>
      <c r="B932" s="160"/>
      <c r="C932" s="161"/>
      <c r="D932" s="158"/>
      <c r="E932" s="159"/>
      <c r="F932" s="3"/>
      <c r="G932" s="149"/>
      <c r="H932" s="198"/>
      <c r="I932" s="199"/>
      <c r="J932" s="200"/>
      <c r="K932" s="187"/>
      <c r="L932" s="188"/>
      <c r="M932" s="189"/>
      <c r="N932" s="138"/>
      <c r="O932" s="4"/>
      <c r="P932" s="5"/>
    </row>
    <row r="933" spans="1:16" ht="48" customHeight="1">
      <c r="A933" s="47">
        <v>893</v>
      </c>
      <c r="B933" s="160"/>
      <c r="C933" s="161"/>
      <c r="D933" s="158"/>
      <c r="E933" s="159"/>
      <c r="F933" s="3"/>
      <c r="G933" s="149"/>
      <c r="H933" s="198"/>
      <c r="I933" s="199"/>
      <c r="J933" s="200"/>
      <c r="K933" s="187"/>
      <c r="L933" s="188"/>
      <c r="M933" s="189"/>
      <c r="N933" s="138"/>
      <c r="O933" s="4"/>
      <c r="P933" s="5"/>
    </row>
    <row r="934" spans="1:16" ht="48" customHeight="1">
      <c r="A934" s="47">
        <v>894</v>
      </c>
      <c r="B934" s="160"/>
      <c r="C934" s="161"/>
      <c r="D934" s="158"/>
      <c r="E934" s="159"/>
      <c r="F934" s="3"/>
      <c r="G934" s="149"/>
      <c r="H934" s="198"/>
      <c r="I934" s="199"/>
      <c r="J934" s="200"/>
      <c r="K934" s="187"/>
      <c r="L934" s="188"/>
      <c r="M934" s="189"/>
      <c r="N934" s="138"/>
      <c r="O934" s="4"/>
      <c r="P934" s="5"/>
    </row>
    <row r="935" spans="1:16" ht="48" customHeight="1">
      <c r="A935" s="47">
        <v>895</v>
      </c>
      <c r="B935" s="160"/>
      <c r="C935" s="161"/>
      <c r="D935" s="158"/>
      <c r="E935" s="159"/>
      <c r="F935" s="3"/>
      <c r="G935" s="149"/>
      <c r="H935" s="198"/>
      <c r="I935" s="199"/>
      <c r="J935" s="200"/>
      <c r="K935" s="187"/>
      <c r="L935" s="188"/>
      <c r="M935" s="189"/>
      <c r="N935" s="138"/>
      <c r="O935" s="4"/>
      <c r="P935" s="5"/>
    </row>
    <row r="936" spans="1:16" ht="48" customHeight="1">
      <c r="A936" s="47">
        <v>896</v>
      </c>
      <c r="B936" s="160"/>
      <c r="C936" s="161"/>
      <c r="D936" s="158"/>
      <c r="E936" s="159"/>
      <c r="F936" s="3"/>
      <c r="G936" s="149"/>
      <c r="H936" s="198"/>
      <c r="I936" s="199"/>
      <c r="J936" s="200"/>
      <c r="K936" s="187"/>
      <c r="L936" s="188"/>
      <c r="M936" s="189"/>
      <c r="N936" s="138"/>
      <c r="O936" s="4"/>
      <c r="P936" s="5"/>
    </row>
    <row r="937" spans="1:16" ht="48" customHeight="1">
      <c r="A937" s="47">
        <v>897</v>
      </c>
      <c r="B937" s="160"/>
      <c r="C937" s="161"/>
      <c r="D937" s="158"/>
      <c r="E937" s="159"/>
      <c r="F937" s="3"/>
      <c r="G937" s="149"/>
      <c r="H937" s="198"/>
      <c r="I937" s="199"/>
      <c r="J937" s="200"/>
      <c r="K937" s="187"/>
      <c r="L937" s="188"/>
      <c r="M937" s="189"/>
      <c r="N937" s="138"/>
      <c r="O937" s="4"/>
      <c r="P937" s="5"/>
    </row>
    <row r="938" spans="1:16" ht="48" customHeight="1">
      <c r="A938" s="47">
        <v>898</v>
      </c>
      <c r="B938" s="160"/>
      <c r="C938" s="161"/>
      <c r="D938" s="158"/>
      <c r="E938" s="159"/>
      <c r="F938" s="3"/>
      <c r="G938" s="149"/>
      <c r="H938" s="198"/>
      <c r="I938" s="199"/>
      <c r="J938" s="200"/>
      <c r="K938" s="187"/>
      <c r="L938" s="188"/>
      <c r="M938" s="189"/>
      <c r="N938" s="138"/>
      <c r="O938" s="4"/>
      <c r="P938" s="5"/>
    </row>
    <row r="939" spans="1:16" ht="48" customHeight="1">
      <c r="A939" s="47">
        <v>899</v>
      </c>
      <c r="B939" s="160"/>
      <c r="C939" s="161"/>
      <c r="D939" s="158"/>
      <c r="E939" s="159"/>
      <c r="F939" s="3"/>
      <c r="G939" s="149"/>
      <c r="H939" s="198"/>
      <c r="I939" s="199"/>
      <c r="J939" s="200"/>
      <c r="K939" s="187"/>
      <c r="L939" s="188"/>
      <c r="M939" s="189"/>
      <c r="N939" s="138"/>
      <c r="O939" s="4"/>
      <c r="P939" s="5"/>
    </row>
    <row r="940" spans="1:16" ht="48" customHeight="1">
      <c r="A940" s="47">
        <v>900</v>
      </c>
      <c r="B940" s="160"/>
      <c r="C940" s="161"/>
      <c r="D940" s="158"/>
      <c r="E940" s="159"/>
      <c r="F940" s="3"/>
      <c r="G940" s="149"/>
      <c r="H940" s="198"/>
      <c r="I940" s="199"/>
      <c r="J940" s="200"/>
      <c r="K940" s="187"/>
      <c r="L940" s="188"/>
      <c r="M940" s="189"/>
      <c r="N940" s="138"/>
      <c r="O940" s="4"/>
      <c r="P940" s="5"/>
    </row>
    <row r="941" spans="1:16" ht="48" customHeight="1">
      <c r="A941" s="47">
        <v>901</v>
      </c>
      <c r="B941" s="160"/>
      <c r="C941" s="161"/>
      <c r="D941" s="158"/>
      <c r="E941" s="159"/>
      <c r="F941" s="3"/>
      <c r="G941" s="149"/>
      <c r="H941" s="198"/>
      <c r="I941" s="199"/>
      <c r="J941" s="200"/>
      <c r="K941" s="187"/>
      <c r="L941" s="188"/>
      <c r="M941" s="189"/>
      <c r="N941" s="138"/>
      <c r="O941" s="4"/>
      <c r="P941" s="5"/>
    </row>
    <row r="942" spans="1:16" ht="48" customHeight="1">
      <c r="A942" s="47">
        <v>902</v>
      </c>
      <c r="B942" s="160"/>
      <c r="C942" s="161"/>
      <c r="D942" s="158"/>
      <c r="E942" s="159"/>
      <c r="F942" s="3"/>
      <c r="G942" s="149"/>
      <c r="H942" s="198"/>
      <c r="I942" s="199"/>
      <c r="J942" s="200"/>
      <c r="K942" s="187"/>
      <c r="L942" s="188"/>
      <c r="M942" s="189"/>
      <c r="N942" s="138"/>
      <c r="O942" s="4"/>
      <c r="P942" s="5"/>
    </row>
    <row r="943" spans="1:16" ht="48" customHeight="1">
      <c r="A943" s="47">
        <v>903</v>
      </c>
      <c r="B943" s="160"/>
      <c r="C943" s="161"/>
      <c r="D943" s="158"/>
      <c r="E943" s="159"/>
      <c r="F943" s="3"/>
      <c r="G943" s="149"/>
      <c r="H943" s="198"/>
      <c r="I943" s="199"/>
      <c r="J943" s="200"/>
      <c r="K943" s="187"/>
      <c r="L943" s="188"/>
      <c r="M943" s="189"/>
      <c r="N943" s="138"/>
      <c r="O943" s="4"/>
      <c r="P943" s="5"/>
    </row>
    <row r="944" spans="1:16" ht="48" customHeight="1">
      <c r="A944" s="47">
        <v>904</v>
      </c>
      <c r="B944" s="160"/>
      <c r="C944" s="161"/>
      <c r="D944" s="158"/>
      <c r="E944" s="159"/>
      <c r="F944" s="3"/>
      <c r="G944" s="149"/>
      <c r="H944" s="198"/>
      <c r="I944" s="199"/>
      <c r="J944" s="200"/>
      <c r="K944" s="187"/>
      <c r="L944" s="188"/>
      <c r="M944" s="189"/>
      <c r="N944" s="138"/>
      <c r="O944" s="4"/>
      <c r="P944" s="5"/>
    </row>
    <row r="945" spans="1:16" ht="48" customHeight="1">
      <c r="A945" s="47">
        <v>905</v>
      </c>
      <c r="B945" s="160"/>
      <c r="C945" s="161"/>
      <c r="D945" s="158"/>
      <c r="E945" s="159"/>
      <c r="F945" s="3"/>
      <c r="G945" s="149"/>
      <c r="H945" s="198"/>
      <c r="I945" s="199"/>
      <c r="J945" s="200"/>
      <c r="K945" s="187"/>
      <c r="L945" s="188"/>
      <c r="M945" s="189"/>
      <c r="N945" s="138"/>
      <c r="O945" s="4"/>
      <c r="P945" s="5"/>
    </row>
    <row r="946" spans="1:16" ht="48" customHeight="1">
      <c r="A946" s="47">
        <v>906</v>
      </c>
      <c r="B946" s="160"/>
      <c r="C946" s="161"/>
      <c r="D946" s="158"/>
      <c r="E946" s="159"/>
      <c r="F946" s="3"/>
      <c r="G946" s="149"/>
      <c r="H946" s="198"/>
      <c r="I946" s="199"/>
      <c r="J946" s="200"/>
      <c r="K946" s="187"/>
      <c r="L946" s="188"/>
      <c r="M946" s="189"/>
      <c r="N946" s="138"/>
      <c r="O946" s="4"/>
      <c r="P946" s="5"/>
    </row>
    <row r="947" spans="1:16" ht="48" customHeight="1">
      <c r="A947" s="47">
        <v>907</v>
      </c>
      <c r="B947" s="160"/>
      <c r="C947" s="161"/>
      <c r="D947" s="158"/>
      <c r="E947" s="159"/>
      <c r="F947" s="3"/>
      <c r="G947" s="149"/>
      <c r="H947" s="198"/>
      <c r="I947" s="199"/>
      <c r="J947" s="200"/>
      <c r="K947" s="187"/>
      <c r="L947" s="188"/>
      <c r="M947" s="189"/>
      <c r="N947" s="138"/>
      <c r="O947" s="4"/>
      <c r="P947" s="5"/>
    </row>
    <row r="948" spans="1:16" ht="48" customHeight="1">
      <c r="A948" s="47">
        <v>908</v>
      </c>
      <c r="B948" s="160"/>
      <c r="C948" s="161"/>
      <c r="D948" s="158"/>
      <c r="E948" s="159"/>
      <c r="F948" s="3"/>
      <c r="G948" s="149"/>
      <c r="H948" s="198"/>
      <c r="I948" s="199"/>
      <c r="J948" s="200"/>
      <c r="K948" s="187"/>
      <c r="L948" s="188"/>
      <c r="M948" s="189"/>
      <c r="N948" s="138"/>
      <c r="O948" s="4"/>
      <c r="P948" s="5"/>
    </row>
    <row r="949" spans="1:16" ht="48" customHeight="1">
      <c r="A949" s="47">
        <v>909</v>
      </c>
      <c r="B949" s="160"/>
      <c r="C949" s="161"/>
      <c r="D949" s="158"/>
      <c r="E949" s="159"/>
      <c r="F949" s="3"/>
      <c r="G949" s="149"/>
      <c r="H949" s="198"/>
      <c r="I949" s="199"/>
      <c r="J949" s="200"/>
      <c r="K949" s="187"/>
      <c r="L949" s="188"/>
      <c r="M949" s="189"/>
      <c r="N949" s="138"/>
      <c r="O949" s="4"/>
      <c r="P949" s="5"/>
    </row>
    <row r="950" spans="1:16" ht="48" customHeight="1">
      <c r="A950" s="47">
        <v>910</v>
      </c>
      <c r="B950" s="160"/>
      <c r="C950" s="161"/>
      <c r="D950" s="158"/>
      <c r="E950" s="159"/>
      <c r="F950" s="3"/>
      <c r="G950" s="149"/>
      <c r="H950" s="198"/>
      <c r="I950" s="199"/>
      <c r="J950" s="200"/>
      <c r="K950" s="187"/>
      <c r="L950" s="188"/>
      <c r="M950" s="189"/>
      <c r="N950" s="138"/>
      <c r="O950" s="4"/>
      <c r="P950" s="5"/>
    </row>
    <row r="951" spans="1:16" ht="48" customHeight="1">
      <c r="A951" s="47">
        <v>911</v>
      </c>
      <c r="B951" s="160"/>
      <c r="C951" s="161"/>
      <c r="D951" s="158"/>
      <c r="E951" s="159"/>
      <c r="F951" s="3"/>
      <c r="G951" s="149"/>
      <c r="H951" s="198"/>
      <c r="I951" s="199"/>
      <c r="J951" s="200"/>
      <c r="K951" s="187"/>
      <c r="L951" s="188"/>
      <c r="M951" s="189"/>
      <c r="N951" s="138"/>
      <c r="O951" s="4"/>
      <c r="P951" s="5"/>
    </row>
    <row r="952" spans="1:16" ht="48" customHeight="1">
      <c r="A952" s="47">
        <v>912</v>
      </c>
      <c r="B952" s="160"/>
      <c r="C952" s="161"/>
      <c r="D952" s="158"/>
      <c r="E952" s="159"/>
      <c r="F952" s="3"/>
      <c r="G952" s="149"/>
      <c r="H952" s="198"/>
      <c r="I952" s="199"/>
      <c r="J952" s="200"/>
      <c r="K952" s="187"/>
      <c r="L952" s="188"/>
      <c r="M952" s="189"/>
      <c r="N952" s="138"/>
      <c r="O952" s="4"/>
      <c r="P952" s="5"/>
    </row>
    <row r="953" spans="1:16" ht="48" customHeight="1">
      <c r="A953" s="47">
        <v>913</v>
      </c>
      <c r="B953" s="160"/>
      <c r="C953" s="161"/>
      <c r="D953" s="158"/>
      <c r="E953" s="159"/>
      <c r="F953" s="3"/>
      <c r="G953" s="149"/>
      <c r="H953" s="198"/>
      <c r="I953" s="199"/>
      <c r="J953" s="200"/>
      <c r="K953" s="187"/>
      <c r="L953" s="188"/>
      <c r="M953" s="189"/>
      <c r="N953" s="138"/>
      <c r="O953" s="4"/>
      <c r="P953" s="5"/>
    </row>
    <row r="954" spans="1:16" ht="48" customHeight="1">
      <c r="A954" s="47">
        <v>914</v>
      </c>
      <c r="B954" s="160"/>
      <c r="C954" s="161"/>
      <c r="D954" s="158"/>
      <c r="E954" s="159"/>
      <c r="F954" s="3"/>
      <c r="G954" s="149"/>
      <c r="H954" s="198"/>
      <c r="I954" s="199"/>
      <c r="J954" s="200"/>
      <c r="K954" s="187"/>
      <c r="L954" s="188"/>
      <c r="M954" s="189"/>
      <c r="N954" s="138"/>
      <c r="O954" s="4"/>
      <c r="P954" s="5"/>
    </row>
    <row r="955" spans="1:16" ht="48" customHeight="1">
      <c r="A955" s="47">
        <v>915</v>
      </c>
      <c r="B955" s="160"/>
      <c r="C955" s="161"/>
      <c r="D955" s="158"/>
      <c r="E955" s="159"/>
      <c r="F955" s="3"/>
      <c r="G955" s="149"/>
      <c r="H955" s="198"/>
      <c r="I955" s="199"/>
      <c r="J955" s="200"/>
      <c r="K955" s="187"/>
      <c r="L955" s="188"/>
      <c r="M955" s="189"/>
      <c r="N955" s="138"/>
      <c r="O955" s="4"/>
      <c r="P955" s="5"/>
    </row>
    <row r="956" spans="1:16" ht="48" customHeight="1">
      <c r="A956" s="47">
        <v>916</v>
      </c>
      <c r="B956" s="160"/>
      <c r="C956" s="161"/>
      <c r="D956" s="158"/>
      <c r="E956" s="159"/>
      <c r="F956" s="3"/>
      <c r="G956" s="149"/>
      <c r="H956" s="198"/>
      <c r="I956" s="199"/>
      <c r="J956" s="200"/>
      <c r="K956" s="187"/>
      <c r="L956" s="188"/>
      <c r="M956" s="189"/>
      <c r="N956" s="138"/>
      <c r="O956" s="4"/>
      <c r="P956" s="5"/>
    </row>
    <row r="957" spans="1:16" ht="48" customHeight="1">
      <c r="A957" s="47">
        <v>917</v>
      </c>
      <c r="B957" s="160"/>
      <c r="C957" s="161"/>
      <c r="D957" s="158"/>
      <c r="E957" s="159"/>
      <c r="F957" s="3"/>
      <c r="G957" s="149"/>
      <c r="H957" s="198"/>
      <c r="I957" s="199"/>
      <c r="J957" s="200"/>
      <c r="K957" s="187"/>
      <c r="L957" s="188"/>
      <c r="M957" s="189"/>
      <c r="N957" s="138"/>
      <c r="O957" s="4"/>
      <c r="P957" s="5"/>
    </row>
    <row r="958" spans="1:16" ht="48" customHeight="1">
      <c r="A958" s="47">
        <v>918</v>
      </c>
      <c r="B958" s="160"/>
      <c r="C958" s="161"/>
      <c r="D958" s="158"/>
      <c r="E958" s="159"/>
      <c r="F958" s="3"/>
      <c r="G958" s="149"/>
      <c r="H958" s="198"/>
      <c r="I958" s="199"/>
      <c r="J958" s="200"/>
      <c r="K958" s="187"/>
      <c r="L958" s="188"/>
      <c r="M958" s="189"/>
      <c r="N958" s="138"/>
      <c r="O958" s="4"/>
      <c r="P958" s="5"/>
    </row>
    <row r="959" spans="1:16" ht="48" customHeight="1">
      <c r="A959" s="47">
        <v>919</v>
      </c>
      <c r="B959" s="160"/>
      <c r="C959" s="161"/>
      <c r="D959" s="158"/>
      <c r="E959" s="159"/>
      <c r="F959" s="3"/>
      <c r="G959" s="149"/>
      <c r="H959" s="198"/>
      <c r="I959" s="199"/>
      <c r="J959" s="200"/>
      <c r="K959" s="187"/>
      <c r="L959" s="188"/>
      <c r="M959" s="189"/>
      <c r="N959" s="138"/>
      <c r="O959" s="4"/>
      <c r="P959" s="5"/>
    </row>
    <row r="960" spans="1:16" ht="48" customHeight="1">
      <c r="A960" s="47">
        <v>920</v>
      </c>
      <c r="B960" s="160"/>
      <c r="C960" s="161"/>
      <c r="D960" s="158"/>
      <c r="E960" s="159"/>
      <c r="F960" s="3"/>
      <c r="G960" s="149"/>
      <c r="H960" s="198"/>
      <c r="I960" s="199"/>
      <c r="J960" s="200"/>
      <c r="K960" s="187"/>
      <c r="L960" s="188"/>
      <c r="M960" s="189"/>
      <c r="N960" s="138"/>
      <c r="O960" s="4"/>
      <c r="P960" s="5"/>
    </row>
    <row r="961" spans="1:16" ht="48" customHeight="1">
      <c r="A961" s="47">
        <v>921</v>
      </c>
      <c r="B961" s="160"/>
      <c r="C961" s="161"/>
      <c r="D961" s="158"/>
      <c r="E961" s="159"/>
      <c r="F961" s="3"/>
      <c r="G961" s="149"/>
      <c r="H961" s="198"/>
      <c r="I961" s="199"/>
      <c r="J961" s="200"/>
      <c r="K961" s="187"/>
      <c r="L961" s="188"/>
      <c r="M961" s="189"/>
      <c r="N961" s="138"/>
      <c r="O961" s="4"/>
      <c r="P961" s="5"/>
    </row>
    <row r="962" spans="1:16" ht="48" customHeight="1">
      <c r="A962" s="47">
        <v>922</v>
      </c>
      <c r="B962" s="160"/>
      <c r="C962" s="161"/>
      <c r="D962" s="158"/>
      <c r="E962" s="159"/>
      <c r="F962" s="3"/>
      <c r="G962" s="149"/>
      <c r="H962" s="198"/>
      <c r="I962" s="199"/>
      <c r="J962" s="200"/>
      <c r="K962" s="187"/>
      <c r="L962" s="188"/>
      <c r="M962" s="189"/>
      <c r="N962" s="138"/>
      <c r="O962" s="4"/>
      <c r="P962" s="5"/>
    </row>
    <row r="963" spans="1:16" ht="48" customHeight="1">
      <c r="A963" s="47">
        <v>923</v>
      </c>
      <c r="B963" s="160"/>
      <c r="C963" s="161"/>
      <c r="D963" s="158"/>
      <c r="E963" s="159"/>
      <c r="F963" s="3"/>
      <c r="G963" s="149"/>
      <c r="H963" s="198"/>
      <c r="I963" s="199"/>
      <c r="J963" s="200"/>
      <c r="K963" s="187"/>
      <c r="L963" s="188"/>
      <c r="M963" s="189"/>
      <c r="N963" s="138"/>
      <c r="O963" s="4"/>
      <c r="P963" s="5"/>
    </row>
    <row r="964" spans="1:16" ht="48" customHeight="1">
      <c r="A964" s="47">
        <v>924</v>
      </c>
      <c r="B964" s="160"/>
      <c r="C964" s="161"/>
      <c r="D964" s="158"/>
      <c r="E964" s="159"/>
      <c r="F964" s="3"/>
      <c r="G964" s="149"/>
      <c r="H964" s="198"/>
      <c r="I964" s="199"/>
      <c r="J964" s="200"/>
      <c r="K964" s="187"/>
      <c r="L964" s="188"/>
      <c r="M964" s="189"/>
      <c r="N964" s="138"/>
      <c r="O964" s="4"/>
      <c r="P964" s="5"/>
    </row>
    <row r="965" spans="1:16" ht="48" customHeight="1">
      <c r="A965" s="47">
        <v>925</v>
      </c>
      <c r="B965" s="160"/>
      <c r="C965" s="161"/>
      <c r="D965" s="158"/>
      <c r="E965" s="159"/>
      <c r="F965" s="3"/>
      <c r="G965" s="149"/>
      <c r="H965" s="198"/>
      <c r="I965" s="199"/>
      <c r="J965" s="200"/>
      <c r="K965" s="187"/>
      <c r="L965" s="188"/>
      <c r="M965" s="189"/>
      <c r="N965" s="138"/>
      <c r="O965" s="4"/>
      <c r="P965" s="5"/>
    </row>
    <row r="966" spans="1:16" ht="48" customHeight="1">
      <c r="A966" s="47">
        <v>926</v>
      </c>
      <c r="B966" s="160"/>
      <c r="C966" s="161"/>
      <c r="D966" s="158"/>
      <c r="E966" s="159"/>
      <c r="F966" s="3"/>
      <c r="G966" s="149"/>
      <c r="H966" s="198"/>
      <c r="I966" s="199"/>
      <c r="J966" s="200"/>
      <c r="K966" s="187"/>
      <c r="L966" s="188"/>
      <c r="M966" s="189"/>
      <c r="N966" s="138"/>
      <c r="O966" s="4"/>
      <c r="P966" s="5"/>
    </row>
    <row r="967" spans="1:16" ht="48" customHeight="1">
      <c r="A967" s="47">
        <v>927</v>
      </c>
      <c r="B967" s="160"/>
      <c r="C967" s="161"/>
      <c r="D967" s="158"/>
      <c r="E967" s="159"/>
      <c r="F967" s="3"/>
      <c r="G967" s="149"/>
      <c r="H967" s="198"/>
      <c r="I967" s="199"/>
      <c r="J967" s="200"/>
      <c r="K967" s="187"/>
      <c r="L967" s="188"/>
      <c r="M967" s="189"/>
      <c r="N967" s="138"/>
      <c r="O967" s="4"/>
      <c r="P967" s="5"/>
    </row>
    <row r="968" spans="1:16" ht="48" customHeight="1">
      <c r="A968" s="47">
        <v>928</v>
      </c>
      <c r="B968" s="160"/>
      <c r="C968" s="161"/>
      <c r="D968" s="158"/>
      <c r="E968" s="159"/>
      <c r="F968" s="3"/>
      <c r="G968" s="149"/>
      <c r="H968" s="198"/>
      <c r="I968" s="199"/>
      <c r="J968" s="200"/>
      <c r="K968" s="187"/>
      <c r="L968" s="188"/>
      <c r="M968" s="189"/>
      <c r="N968" s="138"/>
      <c r="O968" s="4"/>
      <c r="P968" s="5"/>
    </row>
    <row r="969" spans="1:16" ht="48" customHeight="1">
      <c r="A969" s="47">
        <v>929</v>
      </c>
      <c r="B969" s="160"/>
      <c r="C969" s="161"/>
      <c r="D969" s="158"/>
      <c r="E969" s="159"/>
      <c r="F969" s="3"/>
      <c r="G969" s="149"/>
      <c r="H969" s="198"/>
      <c r="I969" s="199"/>
      <c r="J969" s="200"/>
      <c r="K969" s="187"/>
      <c r="L969" s="188"/>
      <c r="M969" s="189"/>
      <c r="N969" s="138"/>
      <c r="O969" s="4"/>
      <c r="P969" s="5"/>
    </row>
    <row r="970" spans="1:16" ht="48" customHeight="1">
      <c r="A970" s="47">
        <v>930</v>
      </c>
      <c r="B970" s="160"/>
      <c r="C970" s="161"/>
      <c r="D970" s="158"/>
      <c r="E970" s="159"/>
      <c r="F970" s="3"/>
      <c r="G970" s="149"/>
      <c r="H970" s="198"/>
      <c r="I970" s="199"/>
      <c r="J970" s="200"/>
      <c r="K970" s="187"/>
      <c r="L970" s="188"/>
      <c r="M970" s="189"/>
      <c r="N970" s="138"/>
      <c r="O970" s="4"/>
      <c r="P970" s="5"/>
    </row>
    <row r="971" spans="1:16" ht="48" customHeight="1">
      <c r="A971" s="47">
        <v>931</v>
      </c>
      <c r="B971" s="160"/>
      <c r="C971" s="161"/>
      <c r="D971" s="158"/>
      <c r="E971" s="159"/>
      <c r="F971" s="3"/>
      <c r="G971" s="149"/>
      <c r="H971" s="198"/>
      <c r="I971" s="199"/>
      <c r="J971" s="200"/>
      <c r="K971" s="187"/>
      <c r="L971" s="188"/>
      <c r="M971" s="189"/>
      <c r="N971" s="138"/>
      <c r="O971" s="4"/>
      <c r="P971" s="5"/>
    </row>
    <row r="972" spans="1:16" ht="48" customHeight="1">
      <c r="A972" s="47">
        <v>932</v>
      </c>
      <c r="B972" s="160"/>
      <c r="C972" s="161"/>
      <c r="D972" s="158"/>
      <c r="E972" s="159"/>
      <c r="F972" s="3"/>
      <c r="G972" s="149"/>
      <c r="H972" s="198"/>
      <c r="I972" s="199"/>
      <c r="J972" s="200"/>
      <c r="K972" s="187"/>
      <c r="L972" s="188"/>
      <c r="M972" s="189"/>
      <c r="N972" s="138"/>
      <c r="O972" s="4"/>
      <c r="P972" s="5"/>
    </row>
    <row r="973" spans="1:16" ht="48" customHeight="1">
      <c r="A973" s="47">
        <v>933</v>
      </c>
      <c r="B973" s="160"/>
      <c r="C973" s="161"/>
      <c r="D973" s="158"/>
      <c r="E973" s="159"/>
      <c r="F973" s="3"/>
      <c r="G973" s="149"/>
      <c r="H973" s="198"/>
      <c r="I973" s="199"/>
      <c r="J973" s="200"/>
      <c r="K973" s="187"/>
      <c r="L973" s="188"/>
      <c r="M973" s="189"/>
      <c r="N973" s="138"/>
      <c r="O973" s="4"/>
      <c r="P973" s="5"/>
    </row>
    <row r="974" spans="1:16" ht="48" customHeight="1">
      <c r="A974" s="47">
        <v>934</v>
      </c>
      <c r="B974" s="160"/>
      <c r="C974" s="161"/>
      <c r="D974" s="158"/>
      <c r="E974" s="159"/>
      <c r="F974" s="3"/>
      <c r="G974" s="149"/>
      <c r="H974" s="198"/>
      <c r="I974" s="199"/>
      <c r="J974" s="200"/>
      <c r="K974" s="187"/>
      <c r="L974" s="188"/>
      <c r="M974" s="189"/>
      <c r="N974" s="138"/>
      <c r="O974" s="4"/>
      <c r="P974" s="5"/>
    </row>
    <row r="975" spans="1:16" ht="48" customHeight="1">
      <c r="A975" s="47">
        <v>935</v>
      </c>
      <c r="B975" s="160"/>
      <c r="C975" s="161"/>
      <c r="D975" s="158"/>
      <c r="E975" s="159"/>
      <c r="F975" s="3"/>
      <c r="G975" s="149"/>
      <c r="H975" s="198"/>
      <c r="I975" s="199"/>
      <c r="J975" s="200"/>
      <c r="K975" s="187"/>
      <c r="L975" s="188"/>
      <c r="M975" s="189"/>
      <c r="N975" s="138"/>
      <c r="O975" s="4"/>
      <c r="P975" s="5"/>
    </row>
    <row r="976" spans="1:16" ht="48" customHeight="1">
      <c r="A976" s="47">
        <v>936</v>
      </c>
      <c r="B976" s="160"/>
      <c r="C976" s="161"/>
      <c r="D976" s="158"/>
      <c r="E976" s="159"/>
      <c r="F976" s="3"/>
      <c r="G976" s="149"/>
      <c r="H976" s="198"/>
      <c r="I976" s="199"/>
      <c r="J976" s="200"/>
      <c r="K976" s="187"/>
      <c r="L976" s="188"/>
      <c r="M976" s="189"/>
      <c r="N976" s="138"/>
      <c r="O976" s="4"/>
      <c r="P976" s="5"/>
    </row>
    <row r="977" spans="1:16" ht="48" customHeight="1">
      <c r="A977" s="47">
        <v>937</v>
      </c>
      <c r="B977" s="160"/>
      <c r="C977" s="161"/>
      <c r="D977" s="158"/>
      <c r="E977" s="159"/>
      <c r="F977" s="3"/>
      <c r="G977" s="149"/>
      <c r="H977" s="198"/>
      <c r="I977" s="199"/>
      <c r="J977" s="200"/>
      <c r="K977" s="187"/>
      <c r="L977" s="188"/>
      <c r="M977" s="189"/>
      <c r="N977" s="138"/>
      <c r="O977" s="4"/>
      <c r="P977" s="5"/>
    </row>
    <row r="978" spans="1:16" ht="48" customHeight="1">
      <c r="A978" s="47">
        <v>938</v>
      </c>
      <c r="B978" s="160"/>
      <c r="C978" s="161"/>
      <c r="D978" s="158"/>
      <c r="E978" s="159"/>
      <c r="F978" s="3"/>
      <c r="G978" s="149"/>
      <c r="H978" s="198"/>
      <c r="I978" s="199"/>
      <c r="J978" s="200"/>
      <c r="K978" s="187"/>
      <c r="L978" s="188"/>
      <c r="M978" s="189"/>
      <c r="N978" s="138"/>
      <c r="O978" s="4"/>
      <c r="P978" s="5"/>
    </row>
    <row r="979" spans="1:16" ht="48" customHeight="1">
      <c r="A979" s="47">
        <v>939</v>
      </c>
      <c r="B979" s="160"/>
      <c r="C979" s="161"/>
      <c r="D979" s="158"/>
      <c r="E979" s="159"/>
      <c r="F979" s="3"/>
      <c r="G979" s="149"/>
      <c r="H979" s="198"/>
      <c r="I979" s="199"/>
      <c r="J979" s="200"/>
      <c r="K979" s="187"/>
      <c r="L979" s="188"/>
      <c r="M979" s="189"/>
      <c r="N979" s="138"/>
      <c r="O979" s="4"/>
      <c r="P979" s="5"/>
    </row>
    <row r="980" spans="1:16" ht="48" customHeight="1">
      <c r="A980" s="47">
        <v>940</v>
      </c>
      <c r="B980" s="160"/>
      <c r="C980" s="161"/>
      <c r="D980" s="158"/>
      <c r="E980" s="159"/>
      <c r="F980" s="3"/>
      <c r="G980" s="149"/>
      <c r="H980" s="198"/>
      <c r="I980" s="199"/>
      <c r="J980" s="200"/>
      <c r="K980" s="187"/>
      <c r="L980" s="188"/>
      <c r="M980" s="189"/>
      <c r="N980" s="138"/>
      <c r="O980" s="4"/>
      <c r="P980" s="5"/>
    </row>
    <row r="981" spans="1:16" ht="48" customHeight="1">
      <c r="A981" s="47">
        <v>941</v>
      </c>
      <c r="B981" s="160"/>
      <c r="C981" s="161"/>
      <c r="D981" s="158"/>
      <c r="E981" s="159"/>
      <c r="F981" s="3"/>
      <c r="G981" s="149"/>
      <c r="H981" s="198"/>
      <c r="I981" s="199"/>
      <c r="J981" s="200"/>
      <c r="K981" s="187"/>
      <c r="L981" s="188"/>
      <c r="M981" s="189"/>
      <c r="N981" s="138"/>
      <c r="O981" s="4"/>
      <c r="P981" s="5"/>
    </row>
    <row r="982" spans="1:16" ht="48" customHeight="1">
      <c r="A982" s="47">
        <v>942</v>
      </c>
      <c r="B982" s="160"/>
      <c r="C982" s="161"/>
      <c r="D982" s="158"/>
      <c r="E982" s="159"/>
      <c r="F982" s="3"/>
      <c r="G982" s="149"/>
      <c r="H982" s="198"/>
      <c r="I982" s="199"/>
      <c r="J982" s="200"/>
      <c r="K982" s="187"/>
      <c r="L982" s="188"/>
      <c r="M982" s="189"/>
      <c r="N982" s="138"/>
      <c r="O982" s="4"/>
      <c r="P982" s="5"/>
    </row>
    <row r="983" spans="1:16" ht="48" customHeight="1">
      <c r="A983" s="47">
        <v>943</v>
      </c>
      <c r="B983" s="160"/>
      <c r="C983" s="161"/>
      <c r="D983" s="158"/>
      <c r="E983" s="159"/>
      <c r="F983" s="3"/>
      <c r="G983" s="149"/>
      <c r="H983" s="198"/>
      <c r="I983" s="199"/>
      <c r="J983" s="200"/>
      <c r="K983" s="187"/>
      <c r="L983" s="188"/>
      <c r="M983" s="189"/>
      <c r="N983" s="138"/>
      <c r="O983" s="4"/>
      <c r="P983" s="5"/>
    </row>
    <row r="984" spans="1:16" ht="48" customHeight="1">
      <c r="A984" s="47">
        <v>944</v>
      </c>
      <c r="B984" s="160"/>
      <c r="C984" s="161"/>
      <c r="D984" s="158"/>
      <c r="E984" s="159"/>
      <c r="F984" s="3"/>
      <c r="G984" s="149"/>
      <c r="H984" s="198"/>
      <c r="I984" s="199"/>
      <c r="J984" s="200"/>
      <c r="K984" s="187"/>
      <c r="L984" s="188"/>
      <c r="M984" s="189"/>
      <c r="N984" s="138"/>
      <c r="O984" s="4"/>
      <c r="P984" s="5"/>
    </row>
    <row r="985" spans="1:16" ht="48" customHeight="1">
      <c r="A985" s="47">
        <v>945</v>
      </c>
      <c r="B985" s="160"/>
      <c r="C985" s="161"/>
      <c r="D985" s="158"/>
      <c r="E985" s="159"/>
      <c r="F985" s="3"/>
      <c r="G985" s="149"/>
      <c r="H985" s="198"/>
      <c r="I985" s="199"/>
      <c r="J985" s="200"/>
      <c r="K985" s="187"/>
      <c r="L985" s="188"/>
      <c r="M985" s="189"/>
      <c r="N985" s="138"/>
      <c r="O985" s="4"/>
      <c r="P985" s="5"/>
    </row>
    <row r="986" spans="1:16" ht="48" customHeight="1">
      <c r="A986" s="47">
        <v>946</v>
      </c>
      <c r="B986" s="160"/>
      <c r="C986" s="161"/>
      <c r="D986" s="158"/>
      <c r="E986" s="159"/>
      <c r="F986" s="3"/>
      <c r="G986" s="149"/>
      <c r="H986" s="198"/>
      <c r="I986" s="199"/>
      <c r="J986" s="200"/>
      <c r="K986" s="187"/>
      <c r="L986" s="188"/>
      <c r="M986" s="189"/>
      <c r="N986" s="138"/>
      <c r="O986" s="4"/>
      <c r="P986" s="5"/>
    </row>
    <row r="987" spans="1:16" ht="48" customHeight="1">
      <c r="A987" s="47">
        <v>947</v>
      </c>
      <c r="B987" s="160"/>
      <c r="C987" s="161"/>
      <c r="D987" s="158"/>
      <c r="E987" s="159"/>
      <c r="F987" s="3"/>
      <c r="G987" s="149"/>
      <c r="H987" s="198"/>
      <c r="I987" s="199"/>
      <c r="J987" s="200"/>
      <c r="K987" s="187"/>
      <c r="L987" s="188"/>
      <c r="M987" s="189"/>
      <c r="N987" s="138"/>
      <c r="O987" s="4"/>
      <c r="P987" s="5"/>
    </row>
    <row r="988" spans="1:16" ht="48" customHeight="1">
      <c r="A988" s="47">
        <v>948</v>
      </c>
      <c r="B988" s="160"/>
      <c r="C988" s="161"/>
      <c r="D988" s="158"/>
      <c r="E988" s="159"/>
      <c r="F988" s="3"/>
      <c r="G988" s="149"/>
      <c r="H988" s="198"/>
      <c r="I988" s="199"/>
      <c r="J988" s="200"/>
      <c r="K988" s="187"/>
      <c r="L988" s="188"/>
      <c r="M988" s="189"/>
      <c r="N988" s="138"/>
      <c r="O988" s="4"/>
      <c r="P988" s="5"/>
    </row>
    <row r="989" spans="1:16" ht="48" customHeight="1">
      <c r="A989" s="47">
        <v>949</v>
      </c>
      <c r="B989" s="160"/>
      <c r="C989" s="161"/>
      <c r="D989" s="158"/>
      <c r="E989" s="159"/>
      <c r="F989" s="3"/>
      <c r="G989" s="149"/>
      <c r="H989" s="198"/>
      <c r="I989" s="199"/>
      <c r="J989" s="200"/>
      <c r="K989" s="187"/>
      <c r="L989" s="188"/>
      <c r="M989" s="189"/>
      <c r="N989" s="138"/>
      <c r="O989" s="4"/>
      <c r="P989" s="5"/>
    </row>
    <row r="990" spans="1:16" ht="48" customHeight="1">
      <c r="A990" s="47">
        <v>950</v>
      </c>
      <c r="B990" s="160"/>
      <c r="C990" s="161"/>
      <c r="D990" s="158"/>
      <c r="E990" s="159"/>
      <c r="F990" s="3"/>
      <c r="G990" s="149"/>
      <c r="H990" s="198"/>
      <c r="I990" s="199"/>
      <c r="J990" s="200"/>
      <c r="K990" s="187"/>
      <c r="L990" s="188"/>
      <c r="M990" s="189"/>
      <c r="N990" s="138"/>
      <c r="O990" s="4"/>
      <c r="P990" s="5"/>
    </row>
    <row r="991" spans="1:16" ht="48" customHeight="1">
      <c r="A991" s="47">
        <v>951</v>
      </c>
      <c r="B991" s="160"/>
      <c r="C991" s="161"/>
      <c r="D991" s="158"/>
      <c r="E991" s="159"/>
      <c r="F991" s="3"/>
      <c r="G991" s="149"/>
      <c r="H991" s="198"/>
      <c r="I991" s="199"/>
      <c r="J991" s="200"/>
      <c r="K991" s="187"/>
      <c r="L991" s="188"/>
      <c r="M991" s="189"/>
      <c r="N991" s="138"/>
      <c r="O991" s="4"/>
      <c r="P991" s="5"/>
    </row>
    <row r="992" spans="1:16" ht="48" customHeight="1">
      <c r="A992" s="47">
        <v>952</v>
      </c>
      <c r="B992" s="160"/>
      <c r="C992" s="161"/>
      <c r="D992" s="158"/>
      <c r="E992" s="159"/>
      <c r="F992" s="3"/>
      <c r="G992" s="149"/>
      <c r="H992" s="198"/>
      <c r="I992" s="199"/>
      <c r="J992" s="200"/>
      <c r="K992" s="187"/>
      <c r="L992" s="188"/>
      <c r="M992" s="189"/>
      <c r="N992" s="138"/>
      <c r="O992" s="4"/>
      <c r="P992" s="5"/>
    </row>
    <row r="993" spans="1:16" ht="48" customHeight="1">
      <c r="A993" s="47">
        <v>953</v>
      </c>
      <c r="B993" s="160"/>
      <c r="C993" s="161"/>
      <c r="D993" s="158"/>
      <c r="E993" s="159"/>
      <c r="F993" s="3"/>
      <c r="G993" s="149"/>
      <c r="H993" s="198"/>
      <c r="I993" s="199"/>
      <c r="J993" s="200"/>
      <c r="K993" s="187"/>
      <c r="L993" s="188"/>
      <c r="M993" s="189"/>
      <c r="N993" s="138"/>
      <c r="O993" s="4"/>
      <c r="P993" s="5"/>
    </row>
    <row r="994" spans="1:16" ht="48" customHeight="1">
      <c r="A994" s="47">
        <v>954</v>
      </c>
      <c r="B994" s="160"/>
      <c r="C994" s="161"/>
      <c r="D994" s="158"/>
      <c r="E994" s="159"/>
      <c r="F994" s="3"/>
      <c r="G994" s="149"/>
      <c r="H994" s="198"/>
      <c r="I994" s="199"/>
      <c r="J994" s="200"/>
      <c r="K994" s="187"/>
      <c r="L994" s="188"/>
      <c r="M994" s="189"/>
      <c r="N994" s="138"/>
      <c r="O994" s="4"/>
      <c r="P994" s="5"/>
    </row>
    <row r="995" spans="1:16" ht="48" customHeight="1">
      <c r="A995" s="47">
        <v>955</v>
      </c>
      <c r="B995" s="160"/>
      <c r="C995" s="161"/>
      <c r="D995" s="158"/>
      <c r="E995" s="159"/>
      <c r="F995" s="3"/>
      <c r="G995" s="149"/>
      <c r="H995" s="198"/>
      <c r="I995" s="199"/>
      <c r="J995" s="200"/>
      <c r="K995" s="187"/>
      <c r="L995" s="188"/>
      <c r="M995" s="189"/>
      <c r="N995" s="138"/>
      <c r="O995" s="4"/>
      <c r="P995" s="5"/>
    </row>
    <row r="996" spans="1:16" ht="48" customHeight="1">
      <c r="A996" s="47">
        <v>956</v>
      </c>
      <c r="B996" s="160"/>
      <c r="C996" s="161"/>
      <c r="D996" s="158"/>
      <c r="E996" s="159"/>
      <c r="F996" s="3"/>
      <c r="G996" s="149"/>
      <c r="H996" s="198"/>
      <c r="I996" s="199"/>
      <c r="J996" s="200"/>
      <c r="K996" s="187"/>
      <c r="L996" s="188"/>
      <c r="M996" s="189"/>
      <c r="N996" s="138"/>
      <c r="O996" s="4"/>
      <c r="P996" s="5"/>
    </row>
    <row r="997" spans="1:16" ht="48" customHeight="1">
      <c r="A997" s="47">
        <v>957</v>
      </c>
      <c r="B997" s="160"/>
      <c r="C997" s="161"/>
      <c r="D997" s="158"/>
      <c r="E997" s="159"/>
      <c r="F997" s="3"/>
      <c r="G997" s="149"/>
      <c r="H997" s="198"/>
      <c r="I997" s="199"/>
      <c r="J997" s="200"/>
      <c r="K997" s="187"/>
      <c r="L997" s="188"/>
      <c r="M997" s="189"/>
      <c r="N997" s="138"/>
      <c r="O997" s="4"/>
      <c r="P997" s="5"/>
    </row>
    <row r="998" spans="1:16" ht="48" customHeight="1">
      <c r="A998" s="47">
        <v>958</v>
      </c>
      <c r="B998" s="160"/>
      <c r="C998" s="161"/>
      <c r="D998" s="158"/>
      <c r="E998" s="159"/>
      <c r="F998" s="3"/>
      <c r="G998" s="149"/>
      <c r="H998" s="198"/>
      <c r="I998" s="199"/>
      <c r="J998" s="200"/>
      <c r="K998" s="187"/>
      <c r="L998" s="188"/>
      <c r="M998" s="189"/>
      <c r="N998" s="138"/>
      <c r="O998" s="4"/>
      <c r="P998" s="5"/>
    </row>
    <row r="999" spans="1:16" ht="48" customHeight="1">
      <c r="A999" s="47">
        <v>959</v>
      </c>
      <c r="B999" s="160"/>
      <c r="C999" s="161"/>
      <c r="D999" s="158"/>
      <c r="E999" s="159"/>
      <c r="F999" s="3"/>
      <c r="G999" s="149"/>
      <c r="H999" s="198"/>
      <c r="I999" s="199"/>
      <c r="J999" s="200"/>
      <c r="K999" s="187"/>
      <c r="L999" s="188"/>
      <c r="M999" s="189"/>
      <c r="N999" s="138"/>
      <c r="O999" s="4"/>
      <c r="P999" s="5"/>
    </row>
    <row r="1000" spans="1:16" ht="48" customHeight="1">
      <c r="A1000" s="47">
        <v>960</v>
      </c>
      <c r="B1000" s="160"/>
      <c r="C1000" s="161"/>
      <c r="D1000" s="158"/>
      <c r="E1000" s="159"/>
      <c r="F1000" s="3"/>
      <c r="G1000" s="149"/>
      <c r="H1000" s="198"/>
      <c r="I1000" s="199"/>
      <c r="J1000" s="200"/>
      <c r="K1000" s="187"/>
      <c r="L1000" s="188"/>
      <c r="M1000" s="189"/>
      <c r="N1000" s="138"/>
      <c r="O1000" s="4"/>
      <c r="P1000" s="5"/>
    </row>
    <row r="1001" spans="1:16" ht="48" customHeight="1">
      <c r="A1001" s="47">
        <v>961</v>
      </c>
      <c r="B1001" s="160"/>
      <c r="C1001" s="161"/>
      <c r="D1001" s="158"/>
      <c r="E1001" s="159"/>
      <c r="F1001" s="3"/>
      <c r="G1001" s="149"/>
      <c r="H1001" s="198"/>
      <c r="I1001" s="199"/>
      <c r="J1001" s="200"/>
      <c r="K1001" s="187"/>
      <c r="L1001" s="188"/>
      <c r="M1001" s="189"/>
      <c r="N1001" s="138"/>
      <c r="O1001" s="4"/>
      <c r="P1001" s="5"/>
    </row>
    <row r="1002" spans="1:16" ht="48" customHeight="1">
      <c r="A1002" s="47">
        <v>962</v>
      </c>
      <c r="B1002" s="160"/>
      <c r="C1002" s="161"/>
      <c r="D1002" s="158"/>
      <c r="E1002" s="159"/>
      <c r="F1002" s="3"/>
      <c r="G1002" s="149"/>
      <c r="H1002" s="198"/>
      <c r="I1002" s="199"/>
      <c r="J1002" s="200"/>
      <c r="K1002" s="187"/>
      <c r="L1002" s="188"/>
      <c r="M1002" s="189"/>
      <c r="N1002" s="138"/>
      <c r="O1002" s="4"/>
      <c r="P1002" s="5"/>
    </row>
    <row r="1003" spans="1:16" ht="48" customHeight="1">
      <c r="A1003" s="47">
        <v>963</v>
      </c>
      <c r="B1003" s="160"/>
      <c r="C1003" s="161"/>
      <c r="D1003" s="158"/>
      <c r="E1003" s="159"/>
      <c r="F1003" s="3"/>
      <c r="G1003" s="149"/>
      <c r="H1003" s="198"/>
      <c r="I1003" s="199"/>
      <c r="J1003" s="200"/>
      <c r="K1003" s="187"/>
      <c r="L1003" s="188"/>
      <c r="M1003" s="189"/>
      <c r="N1003" s="138"/>
      <c r="O1003" s="4"/>
      <c r="P1003" s="5"/>
    </row>
    <row r="1004" spans="1:16" ht="48" customHeight="1">
      <c r="A1004" s="47">
        <v>964</v>
      </c>
      <c r="B1004" s="160"/>
      <c r="C1004" s="161"/>
      <c r="D1004" s="158"/>
      <c r="E1004" s="159"/>
      <c r="F1004" s="3"/>
      <c r="G1004" s="149"/>
      <c r="H1004" s="198"/>
      <c r="I1004" s="199"/>
      <c r="J1004" s="200"/>
      <c r="K1004" s="187"/>
      <c r="L1004" s="188"/>
      <c r="M1004" s="189"/>
      <c r="N1004" s="138"/>
      <c r="O1004" s="4"/>
      <c r="P1004" s="5"/>
    </row>
    <row r="1005" spans="1:16" ht="48" customHeight="1">
      <c r="A1005" s="47">
        <v>965</v>
      </c>
      <c r="B1005" s="160"/>
      <c r="C1005" s="161"/>
      <c r="D1005" s="158"/>
      <c r="E1005" s="159"/>
      <c r="F1005" s="3"/>
      <c r="G1005" s="149"/>
      <c r="H1005" s="198"/>
      <c r="I1005" s="199"/>
      <c r="J1005" s="200"/>
      <c r="K1005" s="187"/>
      <c r="L1005" s="188"/>
      <c r="M1005" s="189"/>
      <c r="N1005" s="138"/>
      <c r="O1005" s="4"/>
      <c r="P1005" s="5"/>
    </row>
    <row r="1006" spans="1:16" ht="48" customHeight="1">
      <c r="A1006" s="47">
        <v>966</v>
      </c>
      <c r="B1006" s="160"/>
      <c r="C1006" s="161"/>
      <c r="D1006" s="158"/>
      <c r="E1006" s="159"/>
      <c r="F1006" s="3"/>
      <c r="G1006" s="149"/>
      <c r="H1006" s="198"/>
      <c r="I1006" s="199"/>
      <c r="J1006" s="200"/>
      <c r="K1006" s="187"/>
      <c r="L1006" s="188"/>
      <c r="M1006" s="189"/>
      <c r="N1006" s="138"/>
      <c r="O1006" s="4"/>
      <c r="P1006" s="5"/>
    </row>
    <row r="1007" spans="1:16" ht="48" customHeight="1">
      <c r="A1007" s="47">
        <v>967</v>
      </c>
      <c r="B1007" s="160"/>
      <c r="C1007" s="161"/>
      <c r="D1007" s="158"/>
      <c r="E1007" s="159"/>
      <c r="F1007" s="3"/>
      <c r="G1007" s="149"/>
      <c r="H1007" s="198"/>
      <c r="I1007" s="199"/>
      <c r="J1007" s="200"/>
      <c r="K1007" s="187"/>
      <c r="L1007" s="188"/>
      <c r="M1007" s="189"/>
      <c r="N1007" s="138"/>
      <c r="O1007" s="4"/>
      <c r="P1007" s="5"/>
    </row>
    <row r="1008" spans="1:16" ht="48" customHeight="1">
      <c r="A1008" s="47">
        <v>968</v>
      </c>
      <c r="B1008" s="160"/>
      <c r="C1008" s="161"/>
      <c r="D1008" s="158"/>
      <c r="E1008" s="159"/>
      <c r="F1008" s="3"/>
      <c r="G1008" s="149"/>
      <c r="H1008" s="198"/>
      <c r="I1008" s="199"/>
      <c r="J1008" s="200"/>
      <c r="K1008" s="187"/>
      <c r="L1008" s="188"/>
      <c r="M1008" s="189"/>
      <c r="N1008" s="138"/>
      <c r="O1008" s="4"/>
      <c r="P1008" s="5"/>
    </row>
    <row r="1009" spans="1:16" ht="48" customHeight="1">
      <c r="A1009" s="47">
        <v>969</v>
      </c>
      <c r="B1009" s="160"/>
      <c r="C1009" s="161"/>
      <c r="D1009" s="158"/>
      <c r="E1009" s="159"/>
      <c r="F1009" s="3"/>
      <c r="G1009" s="149"/>
      <c r="H1009" s="198"/>
      <c r="I1009" s="199"/>
      <c r="J1009" s="200"/>
      <c r="K1009" s="187"/>
      <c r="L1009" s="188"/>
      <c r="M1009" s="189"/>
      <c r="N1009" s="138"/>
      <c r="O1009" s="4"/>
      <c r="P1009" s="5"/>
    </row>
    <row r="1010" spans="1:16" ht="48" customHeight="1">
      <c r="A1010" s="47">
        <v>970</v>
      </c>
      <c r="B1010" s="160"/>
      <c r="C1010" s="161"/>
      <c r="D1010" s="158"/>
      <c r="E1010" s="159"/>
      <c r="F1010" s="3"/>
      <c r="G1010" s="149"/>
      <c r="H1010" s="198"/>
      <c r="I1010" s="199"/>
      <c r="J1010" s="200"/>
      <c r="K1010" s="187"/>
      <c r="L1010" s="188"/>
      <c r="M1010" s="189"/>
      <c r="N1010" s="138"/>
      <c r="O1010" s="4"/>
      <c r="P1010" s="5"/>
    </row>
    <row r="1011" spans="1:16" ht="48" customHeight="1">
      <c r="A1011" s="47">
        <v>971</v>
      </c>
      <c r="B1011" s="160"/>
      <c r="C1011" s="161"/>
      <c r="D1011" s="158"/>
      <c r="E1011" s="159"/>
      <c r="F1011" s="3"/>
      <c r="G1011" s="149"/>
      <c r="H1011" s="198"/>
      <c r="I1011" s="199"/>
      <c r="J1011" s="200"/>
      <c r="K1011" s="187"/>
      <c r="L1011" s="188"/>
      <c r="M1011" s="189"/>
      <c r="N1011" s="138"/>
      <c r="O1011" s="4"/>
      <c r="P1011" s="5"/>
    </row>
    <row r="1012" spans="1:16" ht="48" customHeight="1">
      <c r="A1012" s="47">
        <v>972</v>
      </c>
      <c r="B1012" s="160"/>
      <c r="C1012" s="161"/>
      <c r="D1012" s="158"/>
      <c r="E1012" s="159"/>
      <c r="F1012" s="3"/>
      <c r="G1012" s="149"/>
      <c r="H1012" s="198"/>
      <c r="I1012" s="199"/>
      <c r="J1012" s="200"/>
      <c r="K1012" s="187"/>
      <c r="L1012" s="188"/>
      <c r="M1012" s="189"/>
      <c r="N1012" s="138"/>
      <c r="O1012" s="4"/>
      <c r="P1012" s="5"/>
    </row>
    <row r="1013" spans="1:16" ht="48" customHeight="1">
      <c r="A1013" s="47">
        <v>973</v>
      </c>
      <c r="B1013" s="160"/>
      <c r="C1013" s="161"/>
      <c r="D1013" s="158"/>
      <c r="E1013" s="159"/>
      <c r="F1013" s="3"/>
      <c r="G1013" s="149"/>
      <c r="H1013" s="198"/>
      <c r="I1013" s="199"/>
      <c r="J1013" s="200"/>
      <c r="K1013" s="187"/>
      <c r="L1013" s="188"/>
      <c r="M1013" s="189"/>
      <c r="N1013" s="138"/>
      <c r="O1013" s="4"/>
      <c r="P1013" s="5"/>
    </row>
    <row r="1014" spans="1:16" ht="48" customHeight="1">
      <c r="A1014" s="47">
        <v>974</v>
      </c>
      <c r="B1014" s="160"/>
      <c r="C1014" s="161"/>
      <c r="D1014" s="158"/>
      <c r="E1014" s="159"/>
      <c r="F1014" s="3"/>
      <c r="G1014" s="149"/>
      <c r="H1014" s="198"/>
      <c r="I1014" s="199"/>
      <c r="J1014" s="200"/>
      <c r="K1014" s="187"/>
      <c r="L1014" s="188"/>
      <c r="M1014" s="189"/>
      <c r="N1014" s="138"/>
      <c r="O1014" s="4"/>
      <c r="P1014" s="5"/>
    </row>
    <row r="1015" spans="1:16" ht="48" customHeight="1">
      <c r="A1015" s="47">
        <v>975</v>
      </c>
      <c r="B1015" s="160"/>
      <c r="C1015" s="161"/>
      <c r="D1015" s="158"/>
      <c r="E1015" s="159"/>
      <c r="F1015" s="3"/>
      <c r="G1015" s="149"/>
      <c r="H1015" s="198"/>
      <c r="I1015" s="199"/>
      <c r="J1015" s="200"/>
      <c r="K1015" s="187"/>
      <c r="L1015" s="188"/>
      <c r="M1015" s="189"/>
      <c r="N1015" s="138"/>
      <c r="O1015" s="4"/>
      <c r="P1015" s="5"/>
    </row>
    <row r="1016" spans="1:16" ht="48" customHeight="1">
      <c r="A1016" s="47">
        <v>976</v>
      </c>
      <c r="B1016" s="160"/>
      <c r="C1016" s="161"/>
      <c r="D1016" s="158"/>
      <c r="E1016" s="159"/>
      <c r="F1016" s="3"/>
      <c r="G1016" s="149"/>
      <c r="H1016" s="198"/>
      <c r="I1016" s="199"/>
      <c r="J1016" s="200"/>
      <c r="K1016" s="187"/>
      <c r="L1016" s="188"/>
      <c r="M1016" s="189"/>
      <c r="N1016" s="138"/>
      <c r="O1016" s="4"/>
      <c r="P1016" s="5"/>
    </row>
    <row r="1017" spans="1:16" ht="48" customHeight="1">
      <c r="A1017" s="47">
        <v>977</v>
      </c>
      <c r="B1017" s="160"/>
      <c r="C1017" s="161"/>
      <c r="D1017" s="158"/>
      <c r="E1017" s="159"/>
      <c r="F1017" s="3"/>
      <c r="G1017" s="149"/>
      <c r="H1017" s="198"/>
      <c r="I1017" s="199"/>
      <c r="J1017" s="200"/>
      <c r="K1017" s="187"/>
      <c r="L1017" s="188"/>
      <c r="M1017" s="189"/>
      <c r="N1017" s="138"/>
      <c r="O1017" s="4"/>
      <c r="P1017" s="5"/>
    </row>
    <row r="1018" spans="1:16" ht="48" customHeight="1">
      <c r="A1018" s="47">
        <v>978</v>
      </c>
      <c r="B1018" s="160"/>
      <c r="C1018" s="161"/>
      <c r="D1018" s="158"/>
      <c r="E1018" s="159"/>
      <c r="F1018" s="3"/>
      <c r="G1018" s="149"/>
      <c r="H1018" s="198"/>
      <c r="I1018" s="199"/>
      <c r="J1018" s="200"/>
      <c r="K1018" s="187"/>
      <c r="L1018" s="188"/>
      <c r="M1018" s="189"/>
      <c r="N1018" s="138"/>
      <c r="O1018" s="4"/>
      <c r="P1018" s="5"/>
    </row>
    <row r="1019" spans="1:16" ht="48" customHeight="1">
      <c r="A1019" s="47">
        <v>979</v>
      </c>
      <c r="B1019" s="160"/>
      <c r="C1019" s="161"/>
      <c r="D1019" s="158"/>
      <c r="E1019" s="159"/>
      <c r="F1019" s="3"/>
      <c r="G1019" s="149"/>
      <c r="H1019" s="198"/>
      <c r="I1019" s="199"/>
      <c r="J1019" s="200"/>
      <c r="K1019" s="187"/>
      <c r="L1019" s="188"/>
      <c r="M1019" s="189"/>
      <c r="N1019" s="138"/>
      <c r="O1019" s="4"/>
      <c r="P1019" s="5"/>
    </row>
    <row r="1020" spans="1:16" ht="48" customHeight="1">
      <c r="A1020" s="47">
        <v>980</v>
      </c>
      <c r="B1020" s="160"/>
      <c r="C1020" s="161"/>
      <c r="D1020" s="158"/>
      <c r="E1020" s="159"/>
      <c r="F1020" s="3"/>
      <c r="G1020" s="149"/>
      <c r="H1020" s="198"/>
      <c r="I1020" s="199"/>
      <c r="J1020" s="200"/>
      <c r="K1020" s="187"/>
      <c r="L1020" s="188"/>
      <c r="M1020" s="189"/>
      <c r="N1020" s="138"/>
      <c r="O1020" s="4"/>
      <c r="P1020" s="5"/>
    </row>
    <row r="1021" spans="1:16" ht="48" customHeight="1">
      <c r="A1021" s="47">
        <v>981</v>
      </c>
      <c r="B1021" s="160"/>
      <c r="C1021" s="161"/>
      <c r="D1021" s="158"/>
      <c r="E1021" s="159"/>
      <c r="F1021" s="3"/>
      <c r="G1021" s="149"/>
      <c r="H1021" s="198"/>
      <c r="I1021" s="199"/>
      <c r="J1021" s="200"/>
      <c r="K1021" s="187"/>
      <c r="L1021" s="188"/>
      <c r="M1021" s="189"/>
      <c r="N1021" s="138"/>
      <c r="O1021" s="4"/>
      <c r="P1021" s="5"/>
    </row>
    <row r="1022" spans="1:16" ht="48" customHeight="1">
      <c r="A1022" s="47">
        <v>982</v>
      </c>
      <c r="B1022" s="160"/>
      <c r="C1022" s="161"/>
      <c r="D1022" s="158"/>
      <c r="E1022" s="159"/>
      <c r="F1022" s="3"/>
      <c r="G1022" s="149"/>
      <c r="H1022" s="198"/>
      <c r="I1022" s="199"/>
      <c r="J1022" s="200"/>
      <c r="K1022" s="187"/>
      <c r="L1022" s="188"/>
      <c r="M1022" s="189"/>
      <c r="N1022" s="138"/>
      <c r="O1022" s="4"/>
      <c r="P1022" s="5"/>
    </row>
    <row r="1023" spans="1:16" ht="48" customHeight="1">
      <c r="A1023" s="47">
        <v>983</v>
      </c>
      <c r="B1023" s="160"/>
      <c r="C1023" s="161"/>
      <c r="D1023" s="158"/>
      <c r="E1023" s="159"/>
      <c r="F1023" s="3"/>
      <c r="G1023" s="149"/>
      <c r="H1023" s="198"/>
      <c r="I1023" s="199"/>
      <c r="J1023" s="200"/>
      <c r="K1023" s="187"/>
      <c r="L1023" s="188"/>
      <c r="M1023" s="189"/>
      <c r="N1023" s="138"/>
      <c r="O1023" s="4"/>
      <c r="P1023" s="5"/>
    </row>
    <row r="1024" spans="1:16" ht="48" customHeight="1">
      <c r="A1024" s="47">
        <v>984</v>
      </c>
      <c r="B1024" s="160"/>
      <c r="C1024" s="161"/>
      <c r="D1024" s="158"/>
      <c r="E1024" s="159"/>
      <c r="F1024" s="3"/>
      <c r="G1024" s="149"/>
      <c r="H1024" s="198"/>
      <c r="I1024" s="199"/>
      <c r="J1024" s="200"/>
      <c r="K1024" s="187"/>
      <c r="L1024" s="188"/>
      <c r="M1024" s="189"/>
      <c r="N1024" s="138"/>
      <c r="O1024" s="4"/>
      <c r="P1024" s="5"/>
    </row>
    <row r="1025" spans="1:16" ht="48" customHeight="1">
      <c r="A1025" s="47">
        <v>985</v>
      </c>
      <c r="B1025" s="160"/>
      <c r="C1025" s="161"/>
      <c r="D1025" s="158"/>
      <c r="E1025" s="159"/>
      <c r="F1025" s="3"/>
      <c r="G1025" s="149"/>
      <c r="H1025" s="198"/>
      <c r="I1025" s="199"/>
      <c r="J1025" s="200"/>
      <c r="K1025" s="187"/>
      <c r="L1025" s="188"/>
      <c r="M1025" s="189"/>
      <c r="N1025" s="138"/>
      <c r="O1025" s="4"/>
      <c r="P1025" s="5"/>
    </row>
    <row r="1026" spans="1:16" ht="48" customHeight="1">
      <c r="A1026" s="47">
        <v>986</v>
      </c>
      <c r="B1026" s="160"/>
      <c r="C1026" s="161"/>
      <c r="D1026" s="158"/>
      <c r="E1026" s="159"/>
      <c r="F1026" s="3"/>
      <c r="G1026" s="149"/>
      <c r="H1026" s="198"/>
      <c r="I1026" s="199"/>
      <c r="J1026" s="200"/>
      <c r="K1026" s="187"/>
      <c r="L1026" s="188"/>
      <c r="M1026" s="189"/>
      <c r="N1026" s="138"/>
      <c r="O1026" s="4"/>
      <c r="P1026" s="5"/>
    </row>
    <row r="1027" spans="1:16" ht="48" customHeight="1">
      <c r="A1027" s="47">
        <v>987</v>
      </c>
      <c r="B1027" s="160"/>
      <c r="C1027" s="161"/>
      <c r="D1027" s="158"/>
      <c r="E1027" s="159"/>
      <c r="F1027" s="3"/>
      <c r="G1027" s="149"/>
      <c r="H1027" s="198"/>
      <c r="I1027" s="199"/>
      <c r="J1027" s="200"/>
      <c r="K1027" s="187"/>
      <c r="L1027" s="188"/>
      <c r="M1027" s="189"/>
      <c r="N1027" s="138"/>
      <c r="O1027" s="4"/>
      <c r="P1027" s="5"/>
    </row>
    <row r="1028" spans="1:16" ht="48" customHeight="1">
      <c r="A1028" s="47">
        <v>988</v>
      </c>
      <c r="B1028" s="160"/>
      <c r="C1028" s="161"/>
      <c r="D1028" s="158"/>
      <c r="E1028" s="159"/>
      <c r="F1028" s="3"/>
      <c r="G1028" s="149"/>
      <c r="H1028" s="198"/>
      <c r="I1028" s="199"/>
      <c r="J1028" s="200"/>
      <c r="K1028" s="187"/>
      <c r="L1028" s="188"/>
      <c r="M1028" s="189"/>
      <c r="N1028" s="138"/>
      <c r="O1028" s="4"/>
      <c r="P1028" s="5"/>
    </row>
    <row r="1029" spans="1:16" ht="48" customHeight="1">
      <c r="A1029" s="47">
        <v>989</v>
      </c>
      <c r="B1029" s="160"/>
      <c r="C1029" s="161"/>
      <c r="D1029" s="158"/>
      <c r="E1029" s="159"/>
      <c r="F1029" s="3"/>
      <c r="G1029" s="149"/>
      <c r="H1029" s="198"/>
      <c r="I1029" s="199"/>
      <c r="J1029" s="200"/>
      <c r="K1029" s="187"/>
      <c r="L1029" s="188"/>
      <c r="M1029" s="189"/>
      <c r="N1029" s="138"/>
      <c r="O1029" s="4"/>
      <c r="P1029" s="5"/>
    </row>
    <row r="1030" spans="1:16" ht="48" customHeight="1">
      <c r="A1030" s="47">
        <v>990</v>
      </c>
      <c r="B1030" s="160"/>
      <c r="C1030" s="161"/>
      <c r="D1030" s="158"/>
      <c r="E1030" s="159"/>
      <c r="F1030" s="3"/>
      <c r="G1030" s="149"/>
      <c r="H1030" s="198"/>
      <c r="I1030" s="199"/>
      <c r="J1030" s="200"/>
      <c r="K1030" s="187"/>
      <c r="L1030" s="188"/>
      <c r="M1030" s="189"/>
      <c r="N1030" s="138"/>
      <c r="O1030" s="4"/>
      <c r="P1030" s="5"/>
    </row>
    <row r="1031" spans="1:16" ht="48" customHeight="1">
      <c r="A1031" s="47">
        <v>991</v>
      </c>
      <c r="B1031" s="160"/>
      <c r="C1031" s="161"/>
      <c r="D1031" s="158"/>
      <c r="E1031" s="159"/>
      <c r="F1031" s="3"/>
      <c r="G1031" s="149"/>
      <c r="H1031" s="198"/>
      <c r="I1031" s="199"/>
      <c r="J1031" s="200"/>
      <c r="K1031" s="187"/>
      <c r="L1031" s="188"/>
      <c r="M1031" s="189"/>
      <c r="N1031" s="138"/>
      <c r="O1031" s="4"/>
      <c r="P1031" s="5"/>
    </row>
    <row r="1032" spans="1:16" ht="48" customHeight="1">
      <c r="A1032" s="47">
        <v>992</v>
      </c>
      <c r="B1032" s="160"/>
      <c r="C1032" s="161"/>
      <c r="D1032" s="158"/>
      <c r="E1032" s="159"/>
      <c r="F1032" s="3"/>
      <c r="G1032" s="149"/>
      <c r="H1032" s="198"/>
      <c r="I1032" s="199"/>
      <c r="J1032" s="200"/>
      <c r="K1032" s="187"/>
      <c r="L1032" s="188"/>
      <c r="M1032" s="189"/>
      <c r="N1032" s="138"/>
      <c r="O1032" s="4"/>
      <c r="P1032" s="5"/>
    </row>
    <row r="1033" spans="1:16" ht="48" customHeight="1">
      <c r="A1033" s="47">
        <v>993</v>
      </c>
      <c r="B1033" s="160"/>
      <c r="C1033" s="161"/>
      <c r="D1033" s="158"/>
      <c r="E1033" s="159"/>
      <c r="F1033" s="3"/>
      <c r="G1033" s="149"/>
      <c r="H1033" s="198"/>
      <c r="I1033" s="199"/>
      <c r="J1033" s="200"/>
      <c r="K1033" s="187"/>
      <c r="L1033" s="188"/>
      <c r="M1033" s="189"/>
      <c r="N1033" s="138"/>
      <c r="O1033" s="4"/>
      <c r="P1033" s="5"/>
    </row>
    <row r="1034" spans="1:16" ht="48" customHeight="1">
      <c r="A1034" s="47">
        <v>994</v>
      </c>
      <c r="B1034" s="160"/>
      <c r="C1034" s="161"/>
      <c r="D1034" s="158"/>
      <c r="E1034" s="159"/>
      <c r="F1034" s="3"/>
      <c r="G1034" s="149"/>
      <c r="H1034" s="198"/>
      <c r="I1034" s="199"/>
      <c r="J1034" s="200"/>
      <c r="K1034" s="187"/>
      <c r="L1034" s="188"/>
      <c r="M1034" s="189"/>
      <c r="N1034" s="138"/>
      <c r="O1034" s="4"/>
      <c r="P1034" s="5"/>
    </row>
    <row r="1035" spans="1:16" ht="48" customHeight="1">
      <c r="A1035" s="47">
        <v>995</v>
      </c>
      <c r="B1035" s="160"/>
      <c r="C1035" s="161"/>
      <c r="D1035" s="158"/>
      <c r="E1035" s="159"/>
      <c r="F1035" s="3"/>
      <c r="G1035" s="149"/>
      <c r="H1035" s="198"/>
      <c r="I1035" s="199"/>
      <c r="J1035" s="200"/>
      <c r="K1035" s="187"/>
      <c r="L1035" s="188"/>
      <c r="M1035" s="189"/>
      <c r="N1035" s="138"/>
      <c r="O1035" s="4"/>
      <c r="P1035" s="5"/>
    </row>
    <row r="1036" spans="1:16" ht="48" customHeight="1">
      <c r="A1036" s="47">
        <v>996</v>
      </c>
      <c r="B1036" s="160"/>
      <c r="C1036" s="161"/>
      <c r="D1036" s="158"/>
      <c r="E1036" s="159"/>
      <c r="F1036" s="3"/>
      <c r="G1036" s="149"/>
      <c r="H1036" s="198"/>
      <c r="I1036" s="199"/>
      <c r="J1036" s="200"/>
      <c r="K1036" s="187"/>
      <c r="L1036" s="188"/>
      <c r="M1036" s="189"/>
      <c r="N1036" s="138"/>
      <c r="O1036" s="4"/>
      <c r="P1036" s="5"/>
    </row>
    <row r="1037" spans="1:16" ht="48" customHeight="1">
      <c r="A1037" s="47">
        <v>997</v>
      </c>
      <c r="B1037" s="160"/>
      <c r="C1037" s="161"/>
      <c r="D1037" s="158"/>
      <c r="E1037" s="159"/>
      <c r="F1037" s="3"/>
      <c r="G1037" s="149"/>
      <c r="H1037" s="198"/>
      <c r="I1037" s="199"/>
      <c r="J1037" s="200"/>
      <c r="K1037" s="187"/>
      <c r="L1037" s="188"/>
      <c r="M1037" s="189"/>
      <c r="N1037" s="138"/>
      <c r="O1037" s="4"/>
      <c r="P1037" s="5"/>
    </row>
    <row r="1038" spans="1:16" ht="48" customHeight="1">
      <c r="A1038" s="47">
        <v>998</v>
      </c>
      <c r="B1038" s="160"/>
      <c r="C1038" s="161"/>
      <c r="D1038" s="158"/>
      <c r="E1038" s="159"/>
      <c r="F1038" s="3"/>
      <c r="G1038" s="149"/>
      <c r="H1038" s="198"/>
      <c r="I1038" s="199"/>
      <c r="J1038" s="200"/>
      <c r="K1038" s="187"/>
      <c r="L1038" s="188"/>
      <c r="M1038" s="189"/>
      <c r="N1038" s="138"/>
      <c r="O1038" s="4"/>
      <c r="P1038" s="5"/>
    </row>
    <row r="1039" spans="1:16" ht="48" customHeight="1">
      <c r="A1039" s="47">
        <v>999</v>
      </c>
      <c r="B1039" s="160"/>
      <c r="C1039" s="161"/>
      <c r="D1039" s="158"/>
      <c r="E1039" s="159"/>
      <c r="F1039" s="3"/>
      <c r="G1039" s="149"/>
      <c r="H1039" s="198"/>
      <c r="I1039" s="199"/>
      <c r="J1039" s="200"/>
      <c r="K1039" s="187"/>
      <c r="L1039" s="188"/>
      <c r="M1039" s="189"/>
      <c r="N1039" s="138"/>
      <c r="O1039" s="4"/>
      <c r="P1039" s="5"/>
    </row>
    <row r="1040" spans="1:16" ht="48" customHeight="1">
      <c r="A1040" s="67">
        <v>1000</v>
      </c>
      <c r="B1040" s="160"/>
      <c r="C1040" s="161"/>
      <c r="D1040" s="158"/>
      <c r="E1040" s="159"/>
      <c r="F1040" s="3"/>
      <c r="G1040" s="149"/>
      <c r="H1040" s="198"/>
      <c r="I1040" s="199"/>
      <c r="J1040" s="200"/>
      <c r="K1040" s="187"/>
      <c r="L1040" s="188"/>
      <c r="M1040" s="189"/>
      <c r="N1040" s="138"/>
      <c r="O1040" s="4"/>
      <c r="P1040" s="5"/>
    </row>
    <row r="1041" spans="2:16">
      <c r="B1041" s="1" t="s">
        <v>158</v>
      </c>
      <c r="C1041" s="1" t="s">
        <v>158</v>
      </c>
      <c r="D1041" s="1" t="s">
        <v>158</v>
      </c>
      <c r="E1041" s="1" t="s">
        <v>158</v>
      </c>
      <c r="F1041" s="1" t="s">
        <v>158</v>
      </c>
      <c r="G1041" s="1" t="s">
        <v>158</v>
      </c>
      <c r="H1041" s="1" t="s">
        <v>158</v>
      </c>
      <c r="I1041" s="1" t="s">
        <v>158</v>
      </c>
      <c r="J1041" s="1" t="s">
        <v>158</v>
      </c>
      <c r="K1041" s="1" t="s">
        <v>158</v>
      </c>
      <c r="L1041" s="1" t="s">
        <v>158</v>
      </c>
      <c r="M1041" s="1" t="s">
        <v>158</v>
      </c>
      <c r="N1041" s="1" t="s">
        <v>158</v>
      </c>
      <c r="O1041" s="1" t="s">
        <v>158</v>
      </c>
      <c r="P1041" s="1" t="s">
        <v>158</v>
      </c>
    </row>
  </sheetData>
  <sheetProtection formatCells="0" formatColumns="0" formatRows="0" insertHyperlinks="0" sort="0" autoFilter="0" pivotTables="0"/>
  <mergeCells count="2079">
    <mergeCell ref="H507:J507"/>
    <mergeCell ref="H504:J504"/>
    <mergeCell ref="H505:J505"/>
    <mergeCell ref="H506:J506"/>
    <mergeCell ref="H501:J501"/>
    <mergeCell ref="H502:J502"/>
    <mergeCell ref="H503:J503"/>
    <mergeCell ref="H498:J498"/>
    <mergeCell ref="H499:J499"/>
    <mergeCell ref="H500:J500"/>
    <mergeCell ref="H486:J486"/>
    <mergeCell ref="H487:J487"/>
    <mergeCell ref="H488:J488"/>
    <mergeCell ref="H483:J483"/>
    <mergeCell ref="H484:J484"/>
    <mergeCell ref="H485:J485"/>
    <mergeCell ref="H480:J480"/>
    <mergeCell ref="H481:J481"/>
    <mergeCell ref="H482:J482"/>
    <mergeCell ref="H495:J495"/>
    <mergeCell ref="H496:J496"/>
    <mergeCell ref="H497:J497"/>
    <mergeCell ref="H492:J492"/>
    <mergeCell ref="H493:J493"/>
    <mergeCell ref="H494:J494"/>
    <mergeCell ref="H489:J489"/>
    <mergeCell ref="H490:J490"/>
    <mergeCell ref="H491:J491"/>
    <mergeCell ref="H468:J468"/>
    <mergeCell ref="H469:J469"/>
    <mergeCell ref="H470:J470"/>
    <mergeCell ref="H465:J465"/>
    <mergeCell ref="H466:J466"/>
    <mergeCell ref="H467:J467"/>
    <mergeCell ref="H462:J462"/>
    <mergeCell ref="H463:J463"/>
    <mergeCell ref="H464:J464"/>
    <mergeCell ref="H477:J477"/>
    <mergeCell ref="H478:J478"/>
    <mergeCell ref="H479:J479"/>
    <mergeCell ref="H474:J474"/>
    <mergeCell ref="H475:J475"/>
    <mergeCell ref="H476:J476"/>
    <mergeCell ref="H471:J471"/>
    <mergeCell ref="H472:J472"/>
    <mergeCell ref="H473:J473"/>
    <mergeCell ref="H450:J450"/>
    <mergeCell ref="H451:J451"/>
    <mergeCell ref="H452:J452"/>
    <mergeCell ref="H447:J447"/>
    <mergeCell ref="H448:J448"/>
    <mergeCell ref="H449:J449"/>
    <mergeCell ref="H444:J444"/>
    <mergeCell ref="H445:J445"/>
    <mergeCell ref="H446:J446"/>
    <mergeCell ref="H459:J459"/>
    <mergeCell ref="H460:J460"/>
    <mergeCell ref="H461:J461"/>
    <mergeCell ref="H456:J456"/>
    <mergeCell ref="H457:J457"/>
    <mergeCell ref="H458:J458"/>
    <mergeCell ref="H453:J453"/>
    <mergeCell ref="H454:J454"/>
    <mergeCell ref="H455:J455"/>
    <mergeCell ref="H432:J432"/>
    <mergeCell ref="H433:J433"/>
    <mergeCell ref="H434:J434"/>
    <mergeCell ref="H429:J429"/>
    <mergeCell ref="H430:J430"/>
    <mergeCell ref="H431:J431"/>
    <mergeCell ref="H426:J426"/>
    <mergeCell ref="H427:J427"/>
    <mergeCell ref="H428:J428"/>
    <mergeCell ref="H441:J441"/>
    <mergeCell ref="H442:J442"/>
    <mergeCell ref="H443:J443"/>
    <mergeCell ref="H438:J438"/>
    <mergeCell ref="H439:J439"/>
    <mergeCell ref="H440:J440"/>
    <mergeCell ref="H435:J435"/>
    <mergeCell ref="H436:J436"/>
    <mergeCell ref="H437:J437"/>
    <mergeCell ref="H414:J414"/>
    <mergeCell ref="H415:J415"/>
    <mergeCell ref="H416:J416"/>
    <mergeCell ref="H411:J411"/>
    <mergeCell ref="H412:J412"/>
    <mergeCell ref="H413:J413"/>
    <mergeCell ref="H408:J408"/>
    <mergeCell ref="H409:J409"/>
    <mergeCell ref="H410:J410"/>
    <mergeCell ref="H423:J423"/>
    <mergeCell ref="H424:J424"/>
    <mergeCell ref="H425:J425"/>
    <mergeCell ref="H420:J420"/>
    <mergeCell ref="H421:J421"/>
    <mergeCell ref="H422:J422"/>
    <mergeCell ref="H417:J417"/>
    <mergeCell ref="H418:J418"/>
    <mergeCell ref="H419:J419"/>
    <mergeCell ref="H396:J396"/>
    <mergeCell ref="H397:J397"/>
    <mergeCell ref="H398:J398"/>
    <mergeCell ref="H393:J393"/>
    <mergeCell ref="H394:J394"/>
    <mergeCell ref="H395:J395"/>
    <mergeCell ref="H390:J390"/>
    <mergeCell ref="H391:J391"/>
    <mergeCell ref="H392:J392"/>
    <mergeCell ref="H405:J405"/>
    <mergeCell ref="H406:J406"/>
    <mergeCell ref="H407:J407"/>
    <mergeCell ref="H402:J402"/>
    <mergeCell ref="H403:J403"/>
    <mergeCell ref="H404:J404"/>
    <mergeCell ref="H399:J399"/>
    <mergeCell ref="H400:J400"/>
    <mergeCell ref="H401:J401"/>
    <mergeCell ref="H378:J378"/>
    <mergeCell ref="H379:J379"/>
    <mergeCell ref="H380:J380"/>
    <mergeCell ref="H375:J375"/>
    <mergeCell ref="H376:J376"/>
    <mergeCell ref="H377:J377"/>
    <mergeCell ref="H372:J372"/>
    <mergeCell ref="H373:J373"/>
    <mergeCell ref="H374:J374"/>
    <mergeCell ref="H387:J387"/>
    <mergeCell ref="H388:J388"/>
    <mergeCell ref="H389:J389"/>
    <mergeCell ref="H384:J384"/>
    <mergeCell ref="H385:J385"/>
    <mergeCell ref="H386:J386"/>
    <mergeCell ref="H381:J381"/>
    <mergeCell ref="H382:J382"/>
    <mergeCell ref="H383:J383"/>
    <mergeCell ref="H360:J360"/>
    <mergeCell ref="H361:J361"/>
    <mergeCell ref="H362:J362"/>
    <mergeCell ref="H357:J357"/>
    <mergeCell ref="H358:J358"/>
    <mergeCell ref="H359:J359"/>
    <mergeCell ref="H354:J354"/>
    <mergeCell ref="H355:J355"/>
    <mergeCell ref="H356:J356"/>
    <mergeCell ref="H369:J369"/>
    <mergeCell ref="H370:J370"/>
    <mergeCell ref="H371:J371"/>
    <mergeCell ref="H366:J366"/>
    <mergeCell ref="H367:J367"/>
    <mergeCell ref="H368:J368"/>
    <mergeCell ref="H363:J363"/>
    <mergeCell ref="H364:J364"/>
    <mergeCell ref="H365:J365"/>
    <mergeCell ref="H342:J342"/>
    <mergeCell ref="H343:J343"/>
    <mergeCell ref="H344:J344"/>
    <mergeCell ref="H339:J339"/>
    <mergeCell ref="H340:J340"/>
    <mergeCell ref="H341:J341"/>
    <mergeCell ref="H336:J336"/>
    <mergeCell ref="H337:J337"/>
    <mergeCell ref="H338:J338"/>
    <mergeCell ref="H351:J351"/>
    <mergeCell ref="H352:J352"/>
    <mergeCell ref="H353:J353"/>
    <mergeCell ref="H348:J348"/>
    <mergeCell ref="H349:J349"/>
    <mergeCell ref="H350:J350"/>
    <mergeCell ref="H345:J345"/>
    <mergeCell ref="H346:J346"/>
    <mergeCell ref="H347:J347"/>
    <mergeCell ref="H324:J324"/>
    <mergeCell ref="H325:J325"/>
    <mergeCell ref="H326:J326"/>
    <mergeCell ref="H321:J321"/>
    <mergeCell ref="H322:J322"/>
    <mergeCell ref="H323:J323"/>
    <mergeCell ref="H318:J318"/>
    <mergeCell ref="H319:J319"/>
    <mergeCell ref="H320:J320"/>
    <mergeCell ref="H333:J333"/>
    <mergeCell ref="H334:J334"/>
    <mergeCell ref="H335:J335"/>
    <mergeCell ref="H330:J330"/>
    <mergeCell ref="H331:J331"/>
    <mergeCell ref="H332:J332"/>
    <mergeCell ref="H327:J327"/>
    <mergeCell ref="H328:J328"/>
    <mergeCell ref="H329:J329"/>
    <mergeCell ref="H306:J306"/>
    <mergeCell ref="H307:J307"/>
    <mergeCell ref="H308:J308"/>
    <mergeCell ref="H303:J303"/>
    <mergeCell ref="H304:J304"/>
    <mergeCell ref="H305:J305"/>
    <mergeCell ref="H300:J300"/>
    <mergeCell ref="H301:J301"/>
    <mergeCell ref="H302:J302"/>
    <mergeCell ref="H315:J315"/>
    <mergeCell ref="H316:J316"/>
    <mergeCell ref="H317:J317"/>
    <mergeCell ref="H312:J312"/>
    <mergeCell ref="H313:J313"/>
    <mergeCell ref="H314:J314"/>
    <mergeCell ref="H309:J309"/>
    <mergeCell ref="H310:J310"/>
    <mergeCell ref="H311:J311"/>
    <mergeCell ref="H288:J288"/>
    <mergeCell ref="H289:J289"/>
    <mergeCell ref="H290:J290"/>
    <mergeCell ref="H285:J285"/>
    <mergeCell ref="H286:J286"/>
    <mergeCell ref="H287:J287"/>
    <mergeCell ref="H282:J282"/>
    <mergeCell ref="H283:J283"/>
    <mergeCell ref="H284:J284"/>
    <mergeCell ref="H297:J297"/>
    <mergeCell ref="H298:J298"/>
    <mergeCell ref="H299:J299"/>
    <mergeCell ref="H294:J294"/>
    <mergeCell ref="H295:J295"/>
    <mergeCell ref="H296:J296"/>
    <mergeCell ref="H291:J291"/>
    <mergeCell ref="H292:J292"/>
    <mergeCell ref="H293:J293"/>
    <mergeCell ref="H270:J270"/>
    <mergeCell ref="H271:J271"/>
    <mergeCell ref="H272:J272"/>
    <mergeCell ref="H267:J267"/>
    <mergeCell ref="H268:J268"/>
    <mergeCell ref="H269:J269"/>
    <mergeCell ref="H264:J264"/>
    <mergeCell ref="H265:J265"/>
    <mergeCell ref="H266:J266"/>
    <mergeCell ref="H279:J279"/>
    <mergeCell ref="H280:J280"/>
    <mergeCell ref="H281:J281"/>
    <mergeCell ref="H276:J276"/>
    <mergeCell ref="H277:J277"/>
    <mergeCell ref="H278:J278"/>
    <mergeCell ref="H273:J273"/>
    <mergeCell ref="H274:J274"/>
    <mergeCell ref="H275:J275"/>
    <mergeCell ref="H252:J252"/>
    <mergeCell ref="H253:J253"/>
    <mergeCell ref="H254:J254"/>
    <mergeCell ref="H249:J249"/>
    <mergeCell ref="H250:J250"/>
    <mergeCell ref="H251:J251"/>
    <mergeCell ref="H246:J246"/>
    <mergeCell ref="H247:J247"/>
    <mergeCell ref="H248:J248"/>
    <mergeCell ref="H261:J261"/>
    <mergeCell ref="H262:J262"/>
    <mergeCell ref="H263:J263"/>
    <mergeCell ref="H258:J258"/>
    <mergeCell ref="H259:J259"/>
    <mergeCell ref="H260:J260"/>
    <mergeCell ref="H255:J255"/>
    <mergeCell ref="H256:J256"/>
    <mergeCell ref="H257:J257"/>
    <mergeCell ref="H234:J234"/>
    <mergeCell ref="H235:J235"/>
    <mergeCell ref="H236:J236"/>
    <mergeCell ref="H231:J231"/>
    <mergeCell ref="H232:J232"/>
    <mergeCell ref="H233:J233"/>
    <mergeCell ref="H228:J228"/>
    <mergeCell ref="H229:J229"/>
    <mergeCell ref="H230:J230"/>
    <mergeCell ref="H243:J243"/>
    <mergeCell ref="H244:J244"/>
    <mergeCell ref="H245:J245"/>
    <mergeCell ref="H240:J240"/>
    <mergeCell ref="H241:J241"/>
    <mergeCell ref="H242:J242"/>
    <mergeCell ref="H237:J237"/>
    <mergeCell ref="H238:J238"/>
    <mergeCell ref="H239:J239"/>
    <mergeCell ref="H216:J216"/>
    <mergeCell ref="H217:J217"/>
    <mergeCell ref="H218:J218"/>
    <mergeCell ref="H213:J213"/>
    <mergeCell ref="H214:J214"/>
    <mergeCell ref="H215:J215"/>
    <mergeCell ref="H210:J210"/>
    <mergeCell ref="H211:J211"/>
    <mergeCell ref="H212:J212"/>
    <mergeCell ref="H225:J225"/>
    <mergeCell ref="H226:J226"/>
    <mergeCell ref="H227:J227"/>
    <mergeCell ref="H222:J222"/>
    <mergeCell ref="H223:J223"/>
    <mergeCell ref="H224:J224"/>
    <mergeCell ref="H219:J219"/>
    <mergeCell ref="H220:J220"/>
    <mergeCell ref="H221:J221"/>
    <mergeCell ref="H198:J198"/>
    <mergeCell ref="H199:J199"/>
    <mergeCell ref="H200:J200"/>
    <mergeCell ref="H195:J195"/>
    <mergeCell ref="H196:J196"/>
    <mergeCell ref="H197:J197"/>
    <mergeCell ref="H192:J192"/>
    <mergeCell ref="H193:J193"/>
    <mergeCell ref="H194:J194"/>
    <mergeCell ref="H207:J207"/>
    <mergeCell ref="H208:J208"/>
    <mergeCell ref="H209:J209"/>
    <mergeCell ref="H204:J204"/>
    <mergeCell ref="H205:J205"/>
    <mergeCell ref="H206:J206"/>
    <mergeCell ref="H201:J201"/>
    <mergeCell ref="H202:J202"/>
    <mergeCell ref="H203:J203"/>
    <mergeCell ref="H180:J180"/>
    <mergeCell ref="H181:J181"/>
    <mergeCell ref="H182:J182"/>
    <mergeCell ref="H177:J177"/>
    <mergeCell ref="H178:J178"/>
    <mergeCell ref="H179:J179"/>
    <mergeCell ref="H174:J174"/>
    <mergeCell ref="H175:J175"/>
    <mergeCell ref="H176:J176"/>
    <mergeCell ref="H189:J189"/>
    <mergeCell ref="H190:J190"/>
    <mergeCell ref="H191:J191"/>
    <mergeCell ref="H186:J186"/>
    <mergeCell ref="H187:J187"/>
    <mergeCell ref="H188:J188"/>
    <mergeCell ref="H183:J183"/>
    <mergeCell ref="H184:J184"/>
    <mergeCell ref="H185:J185"/>
    <mergeCell ref="H162:J162"/>
    <mergeCell ref="H163:J163"/>
    <mergeCell ref="H164:J164"/>
    <mergeCell ref="H159:J159"/>
    <mergeCell ref="H160:J160"/>
    <mergeCell ref="H161:J161"/>
    <mergeCell ref="H156:J156"/>
    <mergeCell ref="H157:J157"/>
    <mergeCell ref="H158:J158"/>
    <mergeCell ref="H171:J171"/>
    <mergeCell ref="H172:J172"/>
    <mergeCell ref="H173:J173"/>
    <mergeCell ref="H168:J168"/>
    <mergeCell ref="H169:J169"/>
    <mergeCell ref="H170:J170"/>
    <mergeCell ref="H165:J165"/>
    <mergeCell ref="H166:J166"/>
    <mergeCell ref="H167:J167"/>
    <mergeCell ref="H144:J144"/>
    <mergeCell ref="H145:J145"/>
    <mergeCell ref="H146:J146"/>
    <mergeCell ref="H141:J141"/>
    <mergeCell ref="H142:J142"/>
    <mergeCell ref="H143:J143"/>
    <mergeCell ref="H138:J138"/>
    <mergeCell ref="H139:J139"/>
    <mergeCell ref="H140:J140"/>
    <mergeCell ref="H153:J153"/>
    <mergeCell ref="H154:J154"/>
    <mergeCell ref="H155:J155"/>
    <mergeCell ref="H150:J150"/>
    <mergeCell ref="H151:J151"/>
    <mergeCell ref="H152:J152"/>
    <mergeCell ref="H147:J147"/>
    <mergeCell ref="H148:J148"/>
    <mergeCell ref="H149:J149"/>
    <mergeCell ref="H126:J126"/>
    <mergeCell ref="H127:J127"/>
    <mergeCell ref="H128:J128"/>
    <mergeCell ref="H123:J123"/>
    <mergeCell ref="H124:J124"/>
    <mergeCell ref="H125:J125"/>
    <mergeCell ref="H120:J120"/>
    <mergeCell ref="H121:J121"/>
    <mergeCell ref="H122:J122"/>
    <mergeCell ref="H135:J135"/>
    <mergeCell ref="H136:J136"/>
    <mergeCell ref="H137:J137"/>
    <mergeCell ref="H132:J132"/>
    <mergeCell ref="H133:J133"/>
    <mergeCell ref="H134:J134"/>
    <mergeCell ref="H129:J129"/>
    <mergeCell ref="H130:J130"/>
    <mergeCell ref="H131:J131"/>
    <mergeCell ref="H108:J108"/>
    <mergeCell ref="H109:J109"/>
    <mergeCell ref="H110:J110"/>
    <mergeCell ref="H105:J105"/>
    <mergeCell ref="H106:J106"/>
    <mergeCell ref="H107:J107"/>
    <mergeCell ref="H102:J102"/>
    <mergeCell ref="H103:J103"/>
    <mergeCell ref="H104:J104"/>
    <mergeCell ref="H117:J117"/>
    <mergeCell ref="H118:J118"/>
    <mergeCell ref="H119:J119"/>
    <mergeCell ref="H114:J114"/>
    <mergeCell ref="H115:J115"/>
    <mergeCell ref="H116:J116"/>
    <mergeCell ref="H111:J111"/>
    <mergeCell ref="H112:J112"/>
    <mergeCell ref="H113:J113"/>
    <mergeCell ref="H90:J90"/>
    <mergeCell ref="H91:J91"/>
    <mergeCell ref="H92:J92"/>
    <mergeCell ref="H87:J87"/>
    <mergeCell ref="H88:J88"/>
    <mergeCell ref="H89:J89"/>
    <mergeCell ref="H84:J84"/>
    <mergeCell ref="H85:J85"/>
    <mergeCell ref="H86:J86"/>
    <mergeCell ref="H99:J99"/>
    <mergeCell ref="H100:J100"/>
    <mergeCell ref="H101:J101"/>
    <mergeCell ref="H96:J96"/>
    <mergeCell ref="H97:J97"/>
    <mergeCell ref="H98:J98"/>
    <mergeCell ref="H93:J93"/>
    <mergeCell ref="H94:J94"/>
    <mergeCell ref="H95:J95"/>
    <mergeCell ref="H72:J72"/>
    <mergeCell ref="H73:J73"/>
    <mergeCell ref="H74:J74"/>
    <mergeCell ref="H69:J69"/>
    <mergeCell ref="H70:J70"/>
    <mergeCell ref="H71:J71"/>
    <mergeCell ref="H66:J66"/>
    <mergeCell ref="H67:J67"/>
    <mergeCell ref="H68:J68"/>
    <mergeCell ref="H81:J81"/>
    <mergeCell ref="H82:J82"/>
    <mergeCell ref="H83:J83"/>
    <mergeCell ref="H78:J78"/>
    <mergeCell ref="H79:J79"/>
    <mergeCell ref="H80:J80"/>
    <mergeCell ref="H75:J75"/>
    <mergeCell ref="H76:J76"/>
    <mergeCell ref="H77:J77"/>
    <mergeCell ref="H63:J63"/>
    <mergeCell ref="K63:M63"/>
    <mergeCell ref="H64:J64"/>
    <mergeCell ref="K64:M64"/>
    <mergeCell ref="H65:J65"/>
    <mergeCell ref="K65:M65"/>
    <mergeCell ref="H60:J60"/>
    <mergeCell ref="K60:M60"/>
    <mergeCell ref="H61:J61"/>
    <mergeCell ref="K61:M61"/>
    <mergeCell ref="H62:J62"/>
    <mergeCell ref="K62:M62"/>
    <mergeCell ref="H52:J52"/>
    <mergeCell ref="K52:M52"/>
    <mergeCell ref="H53:J53"/>
    <mergeCell ref="K53:M53"/>
    <mergeCell ref="H54:J54"/>
    <mergeCell ref="K54:M54"/>
    <mergeCell ref="H58:J58"/>
    <mergeCell ref="K58:M58"/>
    <mergeCell ref="H59:J59"/>
    <mergeCell ref="K59:M59"/>
    <mergeCell ref="H55:J55"/>
    <mergeCell ref="K55:M55"/>
    <mergeCell ref="H56:J56"/>
    <mergeCell ref="K56:M56"/>
    <mergeCell ref="B25:D25"/>
    <mergeCell ref="B26:D26"/>
    <mergeCell ref="B27:D27"/>
    <mergeCell ref="B28:D28"/>
    <mergeCell ref="B29:D29"/>
    <mergeCell ref="B30:D30"/>
    <mergeCell ref="B31:D31"/>
    <mergeCell ref="B32:D32"/>
    <mergeCell ref="K42:M42"/>
    <mergeCell ref="K43:M43"/>
    <mergeCell ref="K44:M44"/>
    <mergeCell ref="K45:M45"/>
    <mergeCell ref="K46:M46"/>
    <mergeCell ref="B13:D13"/>
    <mergeCell ref="B14:D14"/>
    <mergeCell ref="B15:D15"/>
    <mergeCell ref="B16:D16"/>
    <mergeCell ref="H40:J40"/>
    <mergeCell ref="H41:J41"/>
    <mergeCell ref="H42:J42"/>
    <mergeCell ref="H43:J43"/>
    <mergeCell ref="H44:J44"/>
    <mergeCell ref="H45:J45"/>
    <mergeCell ref="H46:J46"/>
    <mergeCell ref="H47:J47"/>
    <mergeCell ref="H48:J48"/>
    <mergeCell ref="H49:J49"/>
    <mergeCell ref="K40:M40"/>
    <mergeCell ref="H57:J57"/>
    <mergeCell ref="K57:M57"/>
    <mergeCell ref="G21:G22"/>
    <mergeCell ref="I21:J22"/>
    <mergeCell ref="L21:L22"/>
    <mergeCell ref="K48:M48"/>
    <mergeCell ref="F33:P37"/>
    <mergeCell ref="K41:M41"/>
    <mergeCell ref="N22:O22"/>
    <mergeCell ref="N23:O23"/>
    <mergeCell ref="N10:N11"/>
    <mergeCell ref="K12:L12"/>
    <mergeCell ref="N21:O21"/>
    <mergeCell ref="I14:N14"/>
    <mergeCell ref="I15:N16"/>
    <mergeCell ref="O10:P11"/>
    <mergeCell ref="O15:P16"/>
    <mergeCell ref="O14:P14"/>
    <mergeCell ref="B3:D3"/>
    <mergeCell ref="B4:D4"/>
    <mergeCell ref="B5:D5"/>
    <mergeCell ref="B6:D6"/>
    <mergeCell ref="B10:D10"/>
    <mergeCell ref="B7:D7"/>
    <mergeCell ref="B9:D9"/>
    <mergeCell ref="B11:D11"/>
    <mergeCell ref="B12:D12"/>
    <mergeCell ref="B20:D20"/>
    <mergeCell ref="B21:D21"/>
    <mergeCell ref="K10:M10"/>
    <mergeCell ref="K11:M11"/>
    <mergeCell ref="H10:J10"/>
    <mergeCell ref="H11:J11"/>
    <mergeCell ref="B18:D18"/>
    <mergeCell ref="B19:D19"/>
    <mergeCell ref="B8:D8"/>
    <mergeCell ref="F14:H14"/>
    <mergeCell ref="F15:H16"/>
    <mergeCell ref="F21:F22"/>
    <mergeCell ref="B22:D22"/>
    <mergeCell ref="H513:J513"/>
    <mergeCell ref="H514:J514"/>
    <mergeCell ref="H515:J515"/>
    <mergeCell ref="H516:J516"/>
    <mergeCell ref="H517:J517"/>
    <mergeCell ref="H518:J518"/>
    <mergeCell ref="H519:J519"/>
    <mergeCell ref="H520:J520"/>
    <mergeCell ref="H521:J521"/>
    <mergeCell ref="B33:D33"/>
    <mergeCell ref="B34:D34"/>
    <mergeCell ref="B35:D35"/>
    <mergeCell ref="B36:D36"/>
    <mergeCell ref="B37:D37"/>
    <mergeCell ref="I12:J12"/>
    <mergeCell ref="F10:G10"/>
    <mergeCell ref="F11:G11"/>
    <mergeCell ref="H508:J508"/>
    <mergeCell ref="H509:J509"/>
    <mergeCell ref="H510:J510"/>
    <mergeCell ref="H511:J511"/>
    <mergeCell ref="H512:J512"/>
    <mergeCell ref="F28:L28"/>
    <mergeCell ref="B17:D17"/>
    <mergeCell ref="B23:D23"/>
    <mergeCell ref="B24:D24"/>
    <mergeCell ref="K49:M49"/>
    <mergeCell ref="H50:J50"/>
    <mergeCell ref="K50:M50"/>
    <mergeCell ref="H51:J51"/>
    <mergeCell ref="K51:M51"/>
    <mergeCell ref="K47:M47"/>
    <mergeCell ref="H531:J531"/>
    <mergeCell ref="H532:J532"/>
    <mergeCell ref="H533:J533"/>
    <mergeCell ref="H534:J534"/>
    <mergeCell ref="H535:J535"/>
    <mergeCell ref="H536:J536"/>
    <mergeCell ref="H537:J537"/>
    <mergeCell ref="H538:J538"/>
    <mergeCell ref="H539:J539"/>
    <mergeCell ref="H522:J522"/>
    <mergeCell ref="H523:J523"/>
    <mergeCell ref="H524:J524"/>
    <mergeCell ref="H525:J525"/>
    <mergeCell ref="H526:J526"/>
    <mergeCell ref="H527:J527"/>
    <mergeCell ref="H528:J528"/>
    <mergeCell ref="H529:J529"/>
    <mergeCell ref="H530:J530"/>
    <mergeCell ref="H549:J549"/>
    <mergeCell ref="H550:J550"/>
    <mergeCell ref="H551:J551"/>
    <mergeCell ref="H552:J552"/>
    <mergeCell ref="H553:J553"/>
    <mergeCell ref="H554:J554"/>
    <mergeCell ref="H555:J555"/>
    <mergeCell ref="H556:J556"/>
    <mergeCell ref="H557:J557"/>
    <mergeCell ref="H540:J540"/>
    <mergeCell ref="H541:J541"/>
    <mergeCell ref="H542:J542"/>
    <mergeCell ref="H543:J543"/>
    <mergeCell ref="H544:J544"/>
    <mergeCell ref="H545:J545"/>
    <mergeCell ref="H546:J546"/>
    <mergeCell ref="H547:J547"/>
    <mergeCell ref="H548:J548"/>
    <mergeCell ref="H567:J567"/>
    <mergeCell ref="H568:J568"/>
    <mergeCell ref="H569:J569"/>
    <mergeCell ref="H570:J570"/>
    <mergeCell ref="H571:J571"/>
    <mergeCell ref="H572:J572"/>
    <mergeCell ref="H573:J573"/>
    <mergeCell ref="H574:J574"/>
    <mergeCell ref="H575:J575"/>
    <mergeCell ref="H558:J558"/>
    <mergeCell ref="H559:J559"/>
    <mergeCell ref="H560:J560"/>
    <mergeCell ref="H561:J561"/>
    <mergeCell ref="H562:J562"/>
    <mergeCell ref="H563:J563"/>
    <mergeCell ref="H564:J564"/>
    <mergeCell ref="H565:J565"/>
    <mergeCell ref="H566:J566"/>
    <mergeCell ref="H585:J585"/>
    <mergeCell ref="H586:J586"/>
    <mergeCell ref="H587:J587"/>
    <mergeCell ref="H588:J588"/>
    <mergeCell ref="H589:J589"/>
    <mergeCell ref="H590:J590"/>
    <mergeCell ref="H591:J591"/>
    <mergeCell ref="H592:J592"/>
    <mergeCell ref="H593:J593"/>
    <mergeCell ref="H576:J576"/>
    <mergeCell ref="H577:J577"/>
    <mergeCell ref="H578:J578"/>
    <mergeCell ref="H579:J579"/>
    <mergeCell ref="H580:J580"/>
    <mergeCell ref="H581:J581"/>
    <mergeCell ref="H582:J582"/>
    <mergeCell ref="H583:J583"/>
    <mergeCell ref="H584:J584"/>
    <mergeCell ref="H603:J603"/>
    <mergeCell ref="H604:J604"/>
    <mergeCell ref="H605:J605"/>
    <mergeCell ref="H606:J606"/>
    <mergeCell ref="H607:J607"/>
    <mergeCell ref="H608:J608"/>
    <mergeCell ref="H609:J609"/>
    <mergeCell ref="H610:J610"/>
    <mergeCell ref="H611:J611"/>
    <mergeCell ref="H594:J594"/>
    <mergeCell ref="H595:J595"/>
    <mergeCell ref="H596:J596"/>
    <mergeCell ref="H597:J597"/>
    <mergeCell ref="H598:J598"/>
    <mergeCell ref="H599:J599"/>
    <mergeCell ref="H600:J600"/>
    <mergeCell ref="H601:J601"/>
    <mergeCell ref="H602:J602"/>
    <mergeCell ref="H621:J621"/>
    <mergeCell ref="H622:J622"/>
    <mergeCell ref="H623:J623"/>
    <mergeCell ref="H624:J624"/>
    <mergeCell ref="H625:J625"/>
    <mergeCell ref="H626:J626"/>
    <mergeCell ref="H627:J627"/>
    <mergeCell ref="H628:J628"/>
    <mergeCell ref="H629:J629"/>
    <mergeCell ref="H612:J612"/>
    <mergeCell ref="H613:J613"/>
    <mergeCell ref="H614:J614"/>
    <mergeCell ref="H615:J615"/>
    <mergeCell ref="H616:J616"/>
    <mergeCell ref="H617:J617"/>
    <mergeCell ref="H618:J618"/>
    <mergeCell ref="H619:J619"/>
    <mergeCell ref="H620:J620"/>
    <mergeCell ref="H639:J639"/>
    <mergeCell ref="H640:J640"/>
    <mergeCell ref="H641:J641"/>
    <mergeCell ref="H642:J642"/>
    <mergeCell ref="H643:J643"/>
    <mergeCell ref="H644:J644"/>
    <mergeCell ref="H645:J645"/>
    <mergeCell ref="H646:J646"/>
    <mergeCell ref="H647:J647"/>
    <mergeCell ref="H630:J630"/>
    <mergeCell ref="H631:J631"/>
    <mergeCell ref="H632:J632"/>
    <mergeCell ref="H633:J633"/>
    <mergeCell ref="H634:J634"/>
    <mergeCell ref="H635:J635"/>
    <mergeCell ref="H636:J636"/>
    <mergeCell ref="H637:J637"/>
    <mergeCell ref="H638:J638"/>
    <mergeCell ref="H657:J657"/>
    <mergeCell ref="H658:J658"/>
    <mergeCell ref="H659:J659"/>
    <mergeCell ref="H660:J660"/>
    <mergeCell ref="H661:J661"/>
    <mergeCell ref="H662:J662"/>
    <mergeCell ref="H663:J663"/>
    <mergeCell ref="H664:J664"/>
    <mergeCell ref="H665:J665"/>
    <mergeCell ref="H648:J648"/>
    <mergeCell ref="H649:J649"/>
    <mergeCell ref="H650:J650"/>
    <mergeCell ref="H651:J651"/>
    <mergeCell ref="H652:J652"/>
    <mergeCell ref="H653:J653"/>
    <mergeCell ref="H654:J654"/>
    <mergeCell ref="H655:J655"/>
    <mergeCell ref="H656:J656"/>
    <mergeCell ref="H675:J675"/>
    <mergeCell ref="H676:J676"/>
    <mergeCell ref="H677:J677"/>
    <mergeCell ref="H678:J678"/>
    <mergeCell ref="H679:J679"/>
    <mergeCell ref="H680:J680"/>
    <mergeCell ref="H681:J681"/>
    <mergeCell ref="H682:J682"/>
    <mergeCell ref="H683:J683"/>
    <mergeCell ref="H666:J666"/>
    <mergeCell ref="H667:J667"/>
    <mergeCell ref="H668:J668"/>
    <mergeCell ref="H669:J669"/>
    <mergeCell ref="H670:J670"/>
    <mergeCell ref="H671:J671"/>
    <mergeCell ref="H672:J672"/>
    <mergeCell ref="H673:J673"/>
    <mergeCell ref="H674:J674"/>
    <mergeCell ref="H693:J693"/>
    <mergeCell ref="H694:J694"/>
    <mergeCell ref="H695:J695"/>
    <mergeCell ref="H696:J696"/>
    <mergeCell ref="H697:J697"/>
    <mergeCell ref="H698:J698"/>
    <mergeCell ref="H699:J699"/>
    <mergeCell ref="H700:J700"/>
    <mergeCell ref="H701:J701"/>
    <mergeCell ref="H684:J684"/>
    <mergeCell ref="H685:J685"/>
    <mergeCell ref="H686:J686"/>
    <mergeCell ref="H687:J687"/>
    <mergeCell ref="H688:J688"/>
    <mergeCell ref="H689:J689"/>
    <mergeCell ref="H690:J690"/>
    <mergeCell ref="H691:J691"/>
    <mergeCell ref="H692:J692"/>
    <mergeCell ref="H711:J711"/>
    <mergeCell ref="H712:J712"/>
    <mergeCell ref="H713:J713"/>
    <mergeCell ref="H714:J714"/>
    <mergeCell ref="H715:J715"/>
    <mergeCell ref="H716:J716"/>
    <mergeCell ref="H717:J717"/>
    <mergeCell ref="H718:J718"/>
    <mergeCell ref="H719:J719"/>
    <mergeCell ref="H702:J702"/>
    <mergeCell ref="H703:J703"/>
    <mergeCell ref="H704:J704"/>
    <mergeCell ref="H705:J705"/>
    <mergeCell ref="H706:J706"/>
    <mergeCell ref="H707:J707"/>
    <mergeCell ref="H708:J708"/>
    <mergeCell ref="H709:J709"/>
    <mergeCell ref="H710:J710"/>
    <mergeCell ref="H729:J729"/>
    <mergeCell ref="H730:J730"/>
    <mergeCell ref="H731:J731"/>
    <mergeCell ref="H732:J732"/>
    <mergeCell ref="H733:J733"/>
    <mergeCell ref="H734:J734"/>
    <mergeCell ref="H735:J735"/>
    <mergeCell ref="H736:J736"/>
    <mergeCell ref="H737:J737"/>
    <mergeCell ref="H720:J720"/>
    <mergeCell ref="H721:J721"/>
    <mergeCell ref="H722:J722"/>
    <mergeCell ref="H723:J723"/>
    <mergeCell ref="H724:J724"/>
    <mergeCell ref="H725:J725"/>
    <mergeCell ref="H726:J726"/>
    <mergeCell ref="H727:J727"/>
    <mergeCell ref="H728:J728"/>
    <mergeCell ref="H747:J747"/>
    <mergeCell ref="H748:J748"/>
    <mergeCell ref="H749:J749"/>
    <mergeCell ref="H750:J750"/>
    <mergeCell ref="H751:J751"/>
    <mergeCell ref="H752:J752"/>
    <mergeCell ref="H753:J753"/>
    <mergeCell ref="H754:J754"/>
    <mergeCell ref="H755:J755"/>
    <mergeCell ref="H738:J738"/>
    <mergeCell ref="H739:J739"/>
    <mergeCell ref="H740:J740"/>
    <mergeCell ref="H741:J741"/>
    <mergeCell ref="H742:J742"/>
    <mergeCell ref="H743:J743"/>
    <mergeCell ref="H744:J744"/>
    <mergeCell ref="H745:J745"/>
    <mergeCell ref="H746:J746"/>
    <mergeCell ref="H765:J765"/>
    <mergeCell ref="H766:J766"/>
    <mergeCell ref="H767:J767"/>
    <mergeCell ref="H768:J768"/>
    <mergeCell ref="H769:J769"/>
    <mergeCell ref="H770:J770"/>
    <mergeCell ref="H771:J771"/>
    <mergeCell ref="H772:J772"/>
    <mergeCell ref="H773:J773"/>
    <mergeCell ref="H756:J756"/>
    <mergeCell ref="H757:J757"/>
    <mergeCell ref="H758:J758"/>
    <mergeCell ref="H759:J759"/>
    <mergeCell ref="H760:J760"/>
    <mergeCell ref="H761:J761"/>
    <mergeCell ref="H762:J762"/>
    <mergeCell ref="H763:J763"/>
    <mergeCell ref="H764:J764"/>
    <mergeCell ref="H783:J783"/>
    <mergeCell ref="H784:J784"/>
    <mergeCell ref="H785:J785"/>
    <mergeCell ref="H786:J786"/>
    <mergeCell ref="H787:J787"/>
    <mergeCell ref="H788:J788"/>
    <mergeCell ref="H789:J789"/>
    <mergeCell ref="H790:J790"/>
    <mergeCell ref="H791:J791"/>
    <mergeCell ref="H774:J774"/>
    <mergeCell ref="H775:J775"/>
    <mergeCell ref="H776:J776"/>
    <mergeCell ref="H777:J777"/>
    <mergeCell ref="H778:J778"/>
    <mergeCell ref="H779:J779"/>
    <mergeCell ref="H780:J780"/>
    <mergeCell ref="H781:J781"/>
    <mergeCell ref="H782:J782"/>
    <mergeCell ref="H801:J801"/>
    <mergeCell ref="H802:J802"/>
    <mergeCell ref="H803:J803"/>
    <mergeCell ref="H804:J804"/>
    <mergeCell ref="H805:J805"/>
    <mergeCell ref="H806:J806"/>
    <mergeCell ref="H807:J807"/>
    <mergeCell ref="H808:J808"/>
    <mergeCell ref="H809:J809"/>
    <mergeCell ref="H792:J792"/>
    <mergeCell ref="H793:J793"/>
    <mergeCell ref="H794:J794"/>
    <mergeCell ref="H795:J795"/>
    <mergeCell ref="H796:J796"/>
    <mergeCell ref="H797:J797"/>
    <mergeCell ref="H798:J798"/>
    <mergeCell ref="H799:J799"/>
    <mergeCell ref="H800:J800"/>
    <mergeCell ref="H819:J819"/>
    <mergeCell ref="H820:J820"/>
    <mergeCell ref="H821:J821"/>
    <mergeCell ref="H822:J822"/>
    <mergeCell ref="H823:J823"/>
    <mergeCell ref="H824:J824"/>
    <mergeCell ref="H825:J825"/>
    <mergeCell ref="H826:J826"/>
    <mergeCell ref="H827:J827"/>
    <mergeCell ref="H810:J810"/>
    <mergeCell ref="H811:J811"/>
    <mergeCell ref="H812:J812"/>
    <mergeCell ref="H813:J813"/>
    <mergeCell ref="H814:J814"/>
    <mergeCell ref="H815:J815"/>
    <mergeCell ref="H816:J816"/>
    <mergeCell ref="H817:J817"/>
    <mergeCell ref="H818:J818"/>
    <mergeCell ref="H837:J837"/>
    <mergeCell ref="H838:J838"/>
    <mergeCell ref="H839:J839"/>
    <mergeCell ref="H840:J840"/>
    <mergeCell ref="H841:J841"/>
    <mergeCell ref="H842:J842"/>
    <mergeCell ref="H843:J843"/>
    <mergeCell ref="H844:J844"/>
    <mergeCell ref="H845:J845"/>
    <mergeCell ref="H828:J828"/>
    <mergeCell ref="H829:J829"/>
    <mergeCell ref="H830:J830"/>
    <mergeCell ref="H831:J831"/>
    <mergeCell ref="H832:J832"/>
    <mergeCell ref="H833:J833"/>
    <mergeCell ref="H834:J834"/>
    <mergeCell ref="H835:J835"/>
    <mergeCell ref="H836:J836"/>
    <mergeCell ref="H855:J855"/>
    <mergeCell ref="H856:J856"/>
    <mergeCell ref="H857:J857"/>
    <mergeCell ref="H858:J858"/>
    <mergeCell ref="H859:J859"/>
    <mergeCell ref="H860:J860"/>
    <mergeCell ref="H861:J861"/>
    <mergeCell ref="H862:J862"/>
    <mergeCell ref="H863:J863"/>
    <mergeCell ref="H846:J846"/>
    <mergeCell ref="H847:J847"/>
    <mergeCell ref="H848:J848"/>
    <mergeCell ref="H849:J849"/>
    <mergeCell ref="H850:J850"/>
    <mergeCell ref="H851:J851"/>
    <mergeCell ref="H852:J852"/>
    <mergeCell ref="H853:J853"/>
    <mergeCell ref="H854:J854"/>
    <mergeCell ref="H873:J873"/>
    <mergeCell ref="H874:J874"/>
    <mergeCell ref="H875:J875"/>
    <mergeCell ref="H876:J876"/>
    <mergeCell ref="H877:J877"/>
    <mergeCell ref="H878:J878"/>
    <mergeCell ref="H879:J879"/>
    <mergeCell ref="H880:J880"/>
    <mergeCell ref="H881:J881"/>
    <mergeCell ref="H864:J864"/>
    <mergeCell ref="H865:J865"/>
    <mergeCell ref="H866:J866"/>
    <mergeCell ref="H867:J867"/>
    <mergeCell ref="H868:J868"/>
    <mergeCell ref="H869:J869"/>
    <mergeCell ref="H870:J870"/>
    <mergeCell ref="H871:J871"/>
    <mergeCell ref="H872:J872"/>
    <mergeCell ref="H891:J891"/>
    <mergeCell ref="H892:J892"/>
    <mergeCell ref="H893:J893"/>
    <mergeCell ref="H894:J894"/>
    <mergeCell ref="H895:J895"/>
    <mergeCell ref="H896:J896"/>
    <mergeCell ref="H897:J897"/>
    <mergeCell ref="H898:J898"/>
    <mergeCell ref="H899:J899"/>
    <mergeCell ref="H882:J882"/>
    <mergeCell ref="H883:J883"/>
    <mergeCell ref="H884:J884"/>
    <mergeCell ref="H885:J885"/>
    <mergeCell ref="H886:J886"/>
    <mergeCell ref="H887:J887"/>
    <mergeCell ref="H888:J888"/>
    <mergeCell ref="H889:J889"/>
    <mergeCell ref="H890:J890"/>
    <mergeCell ref="H909:J909"/>
    <mergeCell ref="H910:J910"/>
    <mergeCell ref="H911:J911"/>
    <mergeCell ref="H912:J912"/>
    <mergeCell ref="H913:J913"/>
    <mergeCell ref="H914:J914"/>
    <mergeCell ref="H915:J915"/>
    <mergeCell ref="H916:J916"/>
    <mergeCell ref="H917:J917"/>
    <mergeCell ref="H900:J900"/>
    <mergeCell ref="H901:J901"/>
    <mergeCell ref="H902:J902"/>
    <mergeCell ref="H903:J903"/>
    <mergeCell ref="H904:J904"/>
    <mergeCell ref="H905:J905"/>
    <mergeCell ref="H906:J906"/>
    <mergeCell ref="H907:J907"/>
    <mergeCell ref="H908:J908"/>
    <mergeCell ref="H927:J927"/>
    <mergeCell ref="H928:J928"/>
    <mergeCell ref="H929:J929"/>
    <mergeCell ref="H930:J930"/>
    <mergeCell ref="H931:J931"/>
    <mergeCell ref="H932:J932"/>
    <mergeCell ref="H933:J933"/>
    <mergeCell ref="H934:J934"/>
    <mergeCell ref="H935:J935"/>
    <mergeCell ref="H918:J918"/>
    <mergeCell ref="H919:J919"/>
    <mergeCell ref="H920:J920"/>
    <mergeCell ref="H921:J921"/>
    <mergeCell ref="H922:J922"/>
    <mergeCell ref="H923:J923"/>
    <mergeCell ref="H924:J924"/>
    <mergeCell ref="H925:J925"/>
    <mergeCell ref="H926:J926"/>
    <mergeCell ref="H945:J945"/>
    <mergeCell ref="H946:J946"/>
    <mergeCell ref="H947:J947"/>
    <mergeCell ref="H948:J948"/>
    <mergeCell ref="H949:J949"/>
    <mergeCell ref="H950:J950"/>
    <mergeCell ref="H951:J951"/>
    <mergeCell ref="H952:J952"/>
    <mergeCell ref="H953:J953"/>
    <mergeCell ref="H936:J936"/>
    <mergeCell ref="H937:J937"/>
    <mergeCell ref="H938:J938"/>
    <mergeCell ref="H939:J939"/>
    <mergeCell ref="H940:J940"/>
    <mergeCell ref="H941:J941"/>
    <mergeCell ref="H942:J942"/>
    <mergeCell ref="H943:J943"/>
    <mergeCell ref="H944:J944"/>
    <mergeCell ref="H963:J963"/>
    <mergeCell ref="H964:J964"/>
    <mergeCell ref="H965:J965"/>
    <mergeCell ref="H966:J966"/>
    <mergeCell ref="H967:J967"/>
    <mergeCell ref="H968:J968"/>
    <mergeCell ref="H969:J969"/>
    <mergeCell ref="H970:J970"/>
    <mergeCell ref="H971:J971"/>
    <mergeCell ref="H954:J954"/>
    <mergeCell ref="H955:J955"/>
    <mergeCell ref="H956:J956"/>
    <mergeCell ref="H957:J957"/>
    <mergeCell ref="H958:J958"/>
    <mergeCell ref="H959:J959"/>
    <mergeCell ref="H960:J960"/>
    <mergeCell ref="H961:J961"/>
    <mergeCell ref="H962:J962"/>
    <mergeCell ref="H981:J981"/>
    <mergeCell ref="H982:J982"/>
    <mergeCell ref="H983:J983"/>
    <mergeCell ref="H984:J984"/>
    <mergeCell ref="H985:J985"/>
    <mergeCell ref="H986:J986"/>
    <mergeCell ref="H987:J987"/>
    <mergeCell ref="H988:J988"/>
    <mergeCell ref="H989:J989"/>
    <mergeCell ref="H972:J972"/>
    <mergeCell ref="H973:J973"/>
    <mergeCell ref="H974:J974"/>
    <mergeCell ref="H975:J975"/>
    <mergeCell ref="H976:J976"/>
    <mergeCell ref="H977:J977"/>
    <mergeCell ref="H978:J978"/>
    <mergeCell ref="H979:J979"/>
    <mergeCell ref="H980:J980"/>
    <mergeCell ref="H999:J999"/>
    <mergeCell ref="H1000:J1000"/>
    <mergeCell ref="H1001:J1001"/>
    <mergeCell ref="H1002:J1002"/>
    <mergeCell ref="H1003:J1003"/>
    <mergeCell ref="H1004:J1004"/>
    <mergeCell ref="H1005:J1005"/>
    <mergeCell ref="H1006:J1006"/>
    <mergeCell ref="H1007:J1007"/>
    <mergeCell ref="H990:J990"/>
    <mergeCell ref="H991:J991"/>
    <mergeCell ref="H992:J992"/>
    <mergeCell ref="H993:J993"/>
    <mergeCell ref="H994:J994"/>
    <mergeCell ref="H995:J995"/>
    <mergeCell ref="H996:J996"/>
    <mergeCell ref="H997:J997"/>
    <mergeCell ref="H998:J998"/>
    <mergeCell ref="K1019:M1019"/>
    <mergeCell ref="H1020:J1020"/>
    <mergeCell ref="K1020:M1020"/>
    <mergeCell ref="H1021:J1021"/>
    <mergeCell ref="K1021:M1021"/>
    <mergeCell ref="H1022:J1022"/>
    <mergeCell ref="K1022:M1022"/>
    <mergeCell ref="H1023:J1023"/>
    <mergeCell ref="K1023:M1023"/>
    <mergeCell ref="H1024:J1024"/>
    <mergeCell ref="K1024:M1024"/>
    <mergeCell ref="H1025:J1025"/>
    <mergeCell ref="K1025:M1025"/>
    <mergeCell ref="H1008:J1008"/>
    <mergeCell ref="K1008:M1008"/>
    <mergeCell ref="H1009:J1009"/>
    <mergeCell ref="K1009:M1009"/>
    <mergeCell ref="H1010:J1010"/>
    <mergeCell ref="K1010:M1010"/>
    <mergeCell ref="H1011:J1011"/>
    <mergeCell ref="K1011:M1011"/>
    <mergeCell ref="H1012:J1012"/>
    <mergeCell ref="K1012:M1012"/>
    <mergeCell ref="H1013:J1013"/>
    <mergeCell ref="K1013:M1013"/>
    <mergeCell ref="H1014:J1014"/>
    <mergeCell ref="K1014:M1014"/>
    <mergeCell ref="H1015:J1015"/>
    <mergeCell ref="K1015:M1015"/>
    <mergeCell ref="H1016:J1016"/>
    <mergeCell ref="K1016:M1016"/>
    <mergeCell ref="H1036:J1036"/>
    <mergeCell ref="K1036:M1036"/>
    <mergeCell ref="H1037:J1037"/>
    <mergeCell ref="K1037:M1037"/>
    <mergeCell ref="H1038:J1038"/>
    <mergeCell ref="K1038:M1038"/>
    <mergeCell ref="H1039:J1039"/>
    <mergeCell ref="K1039:M1039"/>
    <mergeCell ref="H1040:J1040"/>
    <mergeCell ref="K1040:M1040"/>
    <mergeCell ref="F5:Q8"/>
    <mergeCell ref="I19:J20"/>
    <mergeCell ref="N19:O19"/>
    <mergeCell ref="N20:O20"/>
    <mergeCell ref="F19:F20"/>
    <mergeCell ref="F26:L26"/>
    <mergeCell ref="F27:L27"/>
    <mergeCell ref="O27:P27"/>
    <mergeCell ref="O28:P28"/>
    <mergeCell ref="O29:P29"/>
    <mergeCell ref="O30:P30"/>
    <mergeCell ref="F30:L30"/>
    <mergeCell ref="F29:L29"/>
    <mergeCell ref="H1026:J1026"/>
    <mergeCell ref="K1026:M1026"/>
    <mergeCell ref="H1027:J1027"/>
    <mergeCell ref="K1027:M1027"/>
    <mergeCell ref="H1028:J1028"/>
    <mergeCell ref="K1028:M1028"/>
    <mergeCell ref="H1029:J1029"/>
    <mergeCell ref="K1029:M1029"/>
    <mergeCell ref="H1030:J1030"/>
    <mergeCell ref="K83:M83"/>
    <mergeCell ref="K84:M84"/>
    <mergeCell ref="K85:M85"/>
    <mergeCell ref="K86:M86"/>
    <mergeCell ref="K87:M87"/>
    <mergeCell ref="K88:M88"/>
    <mergeCell ref="K89:M89"/>
    <mergeCell ref="K90:M90"/>
    <mergeCell ref="K91:M91"/>
    <mergeCell ref="K92:M92"/>
    <mergeCell ref="K93:M93"/>
    <mergeCell ref="K94:M94"/>
    <mergeCell ref="N26:O26"/>
    <mergeCell ref="G19:G20"/>
    <mergeCell ref="K21:K22"/>
    <mergeCell ref="F24:L25"/>
    <mergeCell ref="H1035:J1035"/>
    <mergeCell ref="K1035:M1035"/>
    <mergeCell ref="K1030:M1030"/>
    <mergeCell ref="H1031:J1031"/>
    <mergeCell ref="K1031:M1031"/>
    <mergeCell ref="H1032:J1032"/>
    <mergeCell ref="K1032:M1032"/>
    <mergeCell ref="H1033:J1033"/>
    <mergeCell ref="K1033:M1033"/>
    <mergeCell ref="H1034:J1034"/>
    <mergeCell ref="K1034:M1034"/>
    <mergeCell ref="H1017:J1017"/>
    <mergeCell ref="K1017:M1017"/>
    <mergeCell ref="H1018:J1018"/>
    <mergeCell ref="K1018:M1018"/>
    <mergeCell ref="H1019:J1019"/>
    <mergeCell ref="K66:M66"/>
    <mergeCell ref="K67:M67"/>
    <mergeCell ref="K68:M68"/>
    <mergeCell ref="K69:M69"/>
    <mergeCell ref="K70:M70"/>
    <mergeCell ref="K71:M71"/>
    <mergeCell ref="K72:M72"/>
    <mergeCell ref="K73:M73"/>
    <mergeCell ref="K74:M74"/>
    <mergeCell ref="K75:M75"/>
    <mergeCell ref="K76:M76"/>
    <mergeCell ref="K77:M77"/>
    <mergeCell ref="K78:M78"/>
    <mergeCell ref="K79:M79"/>
    <mergeCell ref="K80:M80"/>
    <mergeCell ref="K81:M81"/>
    <mergeCell ref="K82:M82"/>
    <mergeCell ref="K95:M95"/>
    <mergeCell ref="K96:M96"/>
    <mergeCell ref="K97:M97"/>
    <mergeCell ref="K98:M98"/>
    <mergeCell ref="K99:M99"/>
    <mergeCell ref="K100:M100"/>
    <mergeCell ref="K101:M101"/>
    <mergeCell ref="K102:M102"/>
    <mergeCell ref="K103:M103"/>
    <mergeCell ref="K104:M104"/>
    <mergeCell ref="K105:M105"/>
    <mergeCell ref="K106:M106"/>
    <mergeCell ref="K107:M107"/>
    <mergeCell ref="K108:M108"/>
    <mergeCell ref="K109:M109"/>
    <mergeCell ref="K110:M110"/>
    <mergeCell ref="K111:M111"/>
    <mergeCell ref="K112:M112"/>
    <mergeCell ref="K113:M113"/>
    <mergeCell ref="K114:M114"/>
    <mergeCell ref="K115:M115"/>
    <mergeCell ref="K116:M116"/>
    <mergeCell ref="K117:M117"/>
    <mergeCell ref="K118:M118"/>
    <mergeCell ref="K119:M119"/>
    <mergeCell ref="K120:M120"/>
    <mergeCell ref="K121:M121"/>
    <mergeCell ref="K122:M122"/>
    <mergeCell ref="K123:M123"/>
    <mergeCell ref="K124:M124"/>
    <mergeCell ref="K125:M125"/>
    <mergeCell ref="K126:M126"/>
    <mergeCell ref="K127:M127"/>
    <mergeCell ref="K128:M128"/>
    <mergeCell ref="K129:M129"/>
    <mergeCell ref="K130:M130"/>
    <mergeCell ref="K131:M131"/>
    <mergeCell ref="K132:M132"/>
    <mergeCell ref="K133:M133"/>
    <mergeCell ref="K134:M134"/>
    <mergeCell ref="K135:M135"/>
    <mergeCell ref="K136:M136"/>
    <mergeCell ref="K137:M137"/>
    <mergeCell ref="K138:M138"/>
    <mergeCell ref="K139:M139"/>
    <mergeCell ref="K140:M140"/>
    <mergeCell ref="K141:M141"/>
    <mergeCell ref="K142:M142"/>
    <mergeCell ref="K143:M143"/>
    <mergeCell ref="K144:M144"/>
    <mergeCell ref="K145:M145"/>
    <mergeCell ref="K146:M146"/>
    <mergeCell ref="K147:M147"/>
    <mergeCell ref="K148:M148"/>
    <mergeCell ref="K149:M149"/>
    <mergeCell ref="K150:M150"/>
    <mergeCell ref="K151:M151"/>
    <mergeCell ref="K152:M152"/>
    <mergeCell ref="K153:M153"/>
    <mergeCell ref="K154:M154"/>
    <mergeCell ref="K155:M155"/>
    <mergeCell ref="K156:M156"/>
    <mergeCell ref="K157:M157"/>
    <mergeCell ref="K158:M158"/>
    <mergeCell ref="K159:M159"/>
    <mergeCell ref="K160:M160"/>
    <mergeCell ref="K161:M161"/>
    <mergeCell ref="K162:M162"/>
    <mergeCell ref="K163:M163"/>
    <mergeCell ref="K164:M164"/>
    <mergeCell ref="K165:M165"/>
    <mergeCell ref="K166:M166"/>
    <mergeCell ref="K167:M167"/>
    <mergeCell ref="K168:M168"/>
    <mergeCell ref="K169:M169"/>
    <mergeCell ref="K170:M170"/>
    <mergeCell ref="K171:M171"/>
    <mergeCell ref="K172:M172"/>
    <mergeCell ref="K173:M173"/>
    <mergeCell ref="K174:M174"/>
    <mergeCell ref="K175:M175"/>
    <mergeCell ref="K176:M176"/>
    <mergeCell ref="K177:M177"/>
    <mergeCell ref="K178:M178"/>
    <mergeCell ref="K179:M179"/>
    <mergeCell ref="K180:M180"/>
    <mergeCell ref="K181:M181"/>
    <mergeCell ref="K182:M182"/>
    <mergeCell ref="K183:M183"/>
    <mergeCell ref="K184:M184"/>
    <mergeCell ref="K185:M185"/>
    <mergeCell ref="K186:M186"/>
    <mergeCell ref="K187:M187"/>
    <mergeCell ref="K188:M188"/>
    <mergeCell ref="K189:M189"/>
    <mergeCell ref="K190:M190"/>
    <mergeCell ref="K191:M191"/>
    <mergeCell ref="K192:M192"/>
    <mergeCell ref="K193:M193"/>
    <mergeCell ref="K194:M194"/>
    <mergeCell ref="K195:M195"/>
    <mergeCell ref="K196:M196"/>
    <mergeCell ref="K197:M197"/>
    <mergeCell ref="K198:M198"/>
    <mergeCell ref="K199:M199"/>
    <mergeCell ref="K200:M200"/>
    <mergeCell ref="K201:M201"/>
    <mergeCell ref="K202:M202"/>
    <mergeCell ref="K203:M203"/>
    <mergeCell ref="K204:M204"/>
    <mergeCell ref="K205:M205"/>
    <mergeCell ref="K206:M206"/>
    <mergeCell ref="K207:M207"/>
    <mergeCell ref="K208:M208"/>
    <mergeCell ref="K209:M209"/>
    <mergeCell ref="K210:M210"/>
    <mergeCell ref="K211:M211"/>
    <mergeCell ref="K212:M212"/>
    <mergeCell ref="K213:M213"/>
    <mergeCell ref="K214:M214"/>
    <mergeCell ref="K215:M215"/>
    <mergeCell ref="K216:M216"/>
    <mergeCell ref="K217:M217"/>
    <mergeCell ref="K218:M218"/>
    <mergeCell ref="K219:M219"/>
    <mergeCell ref="K220:M220"/>
    <mergeCell ref="K221:M221"/>
    <mergeCell ref="K222:M222"/>
    <mergeCell ref="K223:M223"/>
    <mergeCell ref="K224:M224"/>
    <mergeCell ref="K225:M225"/>
    <mergeCell ref="K226:M226"/>
    <mergeCell ref="K227:M227"/>
    <mergeCell ref="K228:M228"/>
    <mergeCell ref="K229:M229"/>
    <mergeCell ref="K230:M230"/>
    <mergeCell ref="K231:M231"/>
    <mergeCell ref="K232:M232"/>
    <mergeCell ref="K233:M233"/>
    <mergeCell ref="K234:M234"/>
    <mergeCell ref="K235:M235"/>
    <mergeCell ref="K236:M236"/>
    <mergeCell ref="K237:M237"/>
    <mergeCell ref="K238:M238"/>
    <mergeCell ref="K239:M239"/>
    <mergeCell ref="K240:M240"/>
    <mergeCell ref="K241:M241"/>
    <mergeCell ref="K242:M242"/>
    <mergeCell ref="K243:M243"/>
    <mergeCell ref="K244:M244"/>
    <mergeCell ref="K245:M245"/>
    <mergeCell ref="K246:M246"/>
    <mergeCell ref="K247:M247"/>
    <mergeCell ref="K248:M248"/>
    <mergeCell ref="K249:M249"/>
    <mergeCell ref="K250:M250"/>
    <mergeCell ref="K251:M251"/>
    <mergeCell ref="K252:M252"/>
    <mergeCell ref="K253:M253"/>
    <mergeCell ref="K254:M254"/>
    <mergeCell ref="K255:M255"/>
    <mergeCell ref="K256:M256"/>
    <mergeCell ref="K257:M257"/>
    <mergeCell ref="K258:M258"/>
    <mergeCell ref="K259:M259"/>
    <mergeCell ref="K260:M260"/>
    <mergeCell ref="K261:M261"/>
    <mergeCell ref="K262:M262"/>
    <mergeCell ref="K263:M263"/>
    <mergeCell ref="K264:M264"/>
    <mergeCell ref="K265:M265"/>
    <mergeCell ref="K266:M266"/>
    <mergeCell ref="K267:M267"/>
    <mergeCell ref="K268:M268"/>
    <mergeCell ref="K269:M269"/>
    <mergeCell ref="K270:M270"/>
    <mergeCell ref="K271:M271"/>
    <mergeCell ref="K272:M272"/>
    <mergeCell ref="K273:M273"/>
    <mergeCell ref="K274:M274"/>
    <mergeCell ref="K275:M275"/>
    <mergeCell ref="K276:M276"/>
    <mergeCell ref="K277:M277"/>
    <mergeCell ref="K278:M278"/>
    <mergeCell ref="K279:M279"/>
    <mergeCell ref="K280:M280"/>
    <mergeCell ref="K281:M281"/>
    <mergeCell ref="K282:M282"/>
    <mergeCell ref="K283:M283"/>
    <mergeCell ref="K284:M284"/>
    <mergeCell ref="K285:M285"/>
    <mergeCell ref="K286:M286"/>
    <mergeCell ref="K287:M287"/>
    <mergeCell ref="K288:M288"/>
    <mergeCell ref="K289:M289"/>
    <mergeCell ref="K290:M290"/>
    <mergeCell ref="K291:M291"/>
    <mergeCell ref="K292:M292"/>
    <mergeCell ref="K293:M293"/>
    <mergeCell ref="K294:M294"/>
    <mergeCell ref="K295:M295"/>
    <mergeCell ref="K296:M296"/>
    <mergeCell ref="K297:M297"/>
    <mergeCell ref="K298:M298"/>
    <mergeCell ref="K299:M299"/>
    <mergeCell ref="K300:M300"/>
    <mergeCell ref="K301:M301"/>
    <mergeCell ref="K302:M302"/>
    <mergeCell ref="K303:M303"/>
    <mergeCell ref="K304:M304"/>
    <mergeCell ref="K305:M305"/>
    <mergeCell ref="K306:M306"/>
    <mergeCell ref="K307:M307"/>
    <mergeCell ref="K308:M308"/>
    <mergeCell ref="K309:M309"/>
    <mergeCell ref="K310:M310"/>
    <mergeCell ref="K311:M311"/>
    <mergeCell ref="K312:M312"/>
    <mergeCell ref="K313:M313"/>
    <mergeCell ref="K314:M314"/>
    <mergeCell ref="K315:M315"/>
    <mergeCell ref="K316:M316"/>
    <mergeCell ref="K317:M317"/>
    <mergeCell ref="K318:M318"/>
    <mergeCell ref="K319:M319"/>
    <mergeCell ref="K320:M320"/>
    <mergeCell ref="K321:M321"/>
    <mergeCell ref="K322:M322"/>
    <mergeCell ref="K323:M323"/>
    <mergeCell ref="K324:M324"/>
    <mergeCell ref="K325:M325"/>
    <mergeCell ref="K326:M326"/>
    <mergeCell ref="K327:M327"/>
    <mergeCell ref="K328:M328"/>
    <mergeCell ref="K329:M329"/>
    <mergeCell ref="K330:M330"/>
    <mergeCell ref="K331:M331"/>
    <mergeCell ref="K332:M332"/>
    <mergeCell ref="K333:M333"/>
    <mergeCell ref="K334:M334"/>
    <mergeCell ref="K335:M335"/>
    <mergeCell ref="K336:M336"/>
    <mergeCell ref="K337:M337"/>
    <mergeCell ref="K338:M338"/>
    <mergeCell ref="K339:M339"/>
    <mergeCell ref="K340:M340"/>
    <mergeCell ref="K341:M341"/>
    <mergeCell ref="K342:M342"/>
    <mergeCell ref="K343:M343"/>
    <mergeCell ref="K344:M344"/>
    <mergeCell ref="K345:M345"/>
    <mergeCell ref="K346:M346"/>
    <mergeCell ref="K347:M347"/>
    <mergeCell ref="K348:M348"/>
    <mergeCell ref="K349:M349"/>
    <mergeCell ref="K350:M350"/>
    <mergeCell ref="K351:M351"/>
    <mergeCell ref="K352:M352"/>
    <mergeCell ref="K353:M353"/>
    <mergeCell ref="K354:M354"/>
    <mergeCell ref="K355:M355"/>
    <mergeCell ref="K356:M356"/>
    <mergeCell ref="K357:M357"/>
    <mergeCell ref="K358:M358"/>
    <mergeCell ref="K359:M359"/>
    <mergeCell ref="K360:M360"/>
    <mergeCell ref="K361:M361"/>
    <mergeCell ref="K362:M362"/>
    <mergeCell ref="K363:M363"/>
    <mergeCell ref="K364:M364"/>
    <mergeCell ref="K365:M365"/>
    <mergeCell ref="K366:M366"/>
    <mergeCell ref="K367:M367"/>
    <mergeCell ref="K368:M368"/>
    <mergeCell ref="K369:M369"/>
    <mergeCell ref="K370:M370"/>
    <mergeCell ref="K371:M371"/>
    <mergeCell ref="K372:M372"/>
    <mergeCell ref="K373:M373"/>
    <mergeCell ref="K374:M374"/>
    <mergeCell ref="K375:M375"/>
    <mergeCell ref="K376:M376"/>
    <mergeCell ref="K377:M377"/>
    <mergeCell ref="K378:M378"/>
    <mergeCell ref="K379:M379"/>
    <mergeCell ref="K380:M380"/>
    <mergeCell ref="K381:M381"/>
    <mergeCell ref="K382:M382"/>
    <mergeCell ref="K383:M383"/>
    <mergeCell ref="K384:M384"/>
    <mergeCell ref="K385:M385"/>
    <mergeCell ref="K386:M386"/>
    <mergeCell ref="K387:M387"/>
    <mergeCell ref="K388:M388"/>
    <mergeCell ref="K389:M389"/>
    <mergeCell ref="K390:M390"/>
    <mergeCell ref="K391:M391"/>
    <mergeCell ref="K392:M392"/>
    <mergeCell ref="K393:M393"/>
    <mergeCell ref="K394:M394"/>
    <mergeCell ref="K395:M395"/>
    <mergeCell ref="K396:M396"/>
    <mergeCell ref="K397:M397"/>
    <mergeCell ref="K398:M398"/>
    <mergeCell ref="K399:M399"/>
    <mergeCell ref="K400:M400"/>
    <mergeCell ref="K401:M401"/>
    <mergeCell ref="K402:M402"/>
    <mergeCell ref="K403:M403"/>
    <mergeCell ref="K404:M404"/>
    <mergeCell ref="K405:M405"/>
    <mergeCell ref="K406:M406"/>
    <mergeCell ref="K407:M407"/>
    <mergeCell ref="K408:M408"/>
    <mergeCell ref="K409:M409"/>
    <mergeCell ref="K410:M410"/>
    <mergeCell ref="K411:M411"/>
    <mergeCell ref="K412:M412"/>
    <mergeCell ref="K413:M413"/>
    <mergeCell ref="K414:M414"/>
    <mergeCell ref="K415:M415"/>
    <mergeCell ref="K416:M416"/>
    <mergeCell ref="K417:M417"/>
    <mergeCell ref="K418:M418"/>
    <mergeCell ref="K419:M419"/>
    <mergeCell ref="K420:M420"/>
    <mergeCell ref="K421:M421"/>
    <mergeCell ref="K422:M422"/>
    <mergeCell ref="K423:M423"/>
    <mergeCell ref="K424:M424"/>
    <mergeCell ref="K425:M425"/>
    <mergeCell ref="K426:M426"/>
    <mergeCell ref="K427:M427"/>
    <mergeCell ref="K428:M428"/>
    <mergeCell ref="K429:M429"/>
    <mergeCell ref="K430:M430"/>
    <mergeCell ref="K431:M431"/>
    <mergeCell ref="K432:M432"/>
    <mergeCell ref="K433:M433"/>
    <mergeCell ref="K434:M434"/>
    <mergeCell ref="K435:M435"/>
    <mergeCell ref="K436:M436"/>
    <mergeCell ref="K437:M437"/>
    <mergeCell ref="K438:M438"/>
    <mergeCell ref="K439:M439"/>
    <mergeCell ref="K440:M440"/>
    <mergeCell ref="K441:M441"/>
    <mergeCell ref="K442:M442"/>
    <mergeCell ref="K443:M443"/>
    <mergeCell ref="K444:M444"/>
    <mergeCell ref="K445:M445"/>
    <mergeCell ref="K446:M446"/>
    <mergeCell ref="K447:M447"/>
    <mergeCell ref="K448:M448"/>
    <mergeCell ref="K449:M449"/>
    <mergeCell ref="K450:M450"/>
    <mergeCell ref="K451:M451"/>
    <mergeCell ref="K452:M452"/>
    <mergeCell ref="K453:M453"/>
    <mergeCell ref="K454:M454"/>
    <mergeCell ref="K455:M455"/>
    <mergeCell ref="K456:M456"/>
    <mergeCell ref="K457:M457"/>
    <mergeCell ref="K458:M458"/>
    <mergeCell ref="K459:M459"/>
    <mergeCell ref="K460:M460"/>
    <mergeCell ref="K461:M461"/>
    <mergeCell ref="K462:M462"/>
    <mergeCell ref="K463:M463"/>
    <mergeCell ref="K464:M464"/>
    <mergeCell ref="K465:M465"/>
    <mergeCell ref="K466:M466"/>
    <mergeCell ref="K467:M467"/>
    <mergeCell ref="K468:M468"/>
    <mergeCell ref="K469:M469"/>
    <mergeCell ref="K470:M470"/>
    <mergeCell ref="K471:M471"/>
    <mergeCell ref="K472:M472"/>
    <mergeCell ref="K473:M473"/>
    <mergeCell ref="K474:M474"/>
    <mergeCell ref="K475:M475"/>
    <mergeCell ref="K476:M476"/>
    <mergeCell ref="K477:M477"/>
    <mergeCell ref="K478:M478"/>
    <mergeCell ref="K479:M479"/>
    <mergeCell ref="K480:M480"/>
    <mergeCell ref="K481:M481"/>
    <mergeCell ref="K482:M482"/>
    <mergeCell ref="K483:M483"/>
    <mergeCell ref="K484:M484"/>
    <mergeCell ref="K485:M485"/>
    <mergeCell ref="K486:M486"/>
    <mergeCell ref="K487:M487"/>
    <mergeCell ref="K488:M488"/>
    <mergeCell ref="K489:M489"/>
    <mergeCell ref="K490:M490"/>
    <mergeCell ref="K491:M491"/>
    <mergeCell ref="K492:M492"/>
    <mergeCell ref="K493:M493"/>
    <mergeCell ref="K494:M494"/>
    <mergeCell ref="K495:M495"/>
    <mergeCell ref="K496:M496"/>
    <mergeCell ref="K497:M497"/>
    <mergeCell ref="K498:M498"/>
    <mergeCell ref="K499:M499"/>
    <mergeCell ref="K500:M500"/>
    <mergeCell ref="K501:M501"/>
    <mergeCell ref="K502:M502"/>
    <mergeCell ref="K503:M503"/>
    <mergeCell ref="K504:M504"/>
    <mergeCell ref="K505:M505"/>
    <mergeCell ref="K506:M506"/>
    <mergeCell ref="K507:M507"/>
    <mergeCell ref="K513:M513"/>
    <mergeCell ref="K514:M514"/>
    <mergeCell ref="K515:M515"/>
    <mergeCell ref="K516:M516"/>
    <mergeCell ref="K517:M517"/>
    <mergeCell ref="K518:M518"/>
    <mergeCell ref="K519:M519"/>
    <mergeCell ref="K520:M520"/>
    <mergeCell ref="K521:M521"/>
    <mergeCell ref="K522:M522"/>
    <mergeCell ref="K523:M523"/>
    <mergeCell ref="K524:M524"/>
    <mergeCell ref="K508:M508"/>
    <mergeCell ref="K509:M509"/>
    <mergeCell ref="K510:M510"/>
    <mergeCell ref="K511:M511"/>
    <mergeCell ref="K512:M512"/>
    <mergeCell ref="K525:M525"/>
    <mergeCell ref="K526:M526"/>
    <mergeCell ref="K527:M527"/>
    <mergeCell ref="K528:M528"/>
    <mergeCell ref="K529:M529"/>
    <mergeCell ref="K530:M530"/>
    <mergeCell ref="K531:M531"/>
    <mergeCell ref="K532:M532"/>
    <mergeCell ref="K533:M533"/>
    <mergeCell ref="K534:M534"/>
    <mergeCell ref="K535:M535"/>
    <mergeCell ref="K536:M536"/>
    <mergeCell ref="K537:M537"/>
    <mergeCell ref="K538:M538"/>
    <mergeCell ref="K539:M539"/>
    <mergeCell ref="K540:M540"/>
    <mergeCell ref="K541:M541"/>
    <mergeCell ref="K542:M542"/>
    <mergeCell ref="K543:M543"/>
    <mergeCell ref="K544:M544"/>
    <mergeCell ref="K545:M545"/>
    <mergeCell ref="K546:M546"/>
    <mergeCell ref="K547:M547"/>
    <mergeCell ref="K548:M548"/>
    <mergeCell ref="K549:M549"/>
    <mergeCell ref="K550:M550"/>
    <mergeCell ref="K551:M551"/>
    <mergeCell ref="K552:M552"/>
    <mergeCell ref="K553:M553"/>
    <mergeCell ref="K554:M554"/>
    <mergeCell ref="K555:M555"/>
    <mergeCell ref="K556:M556"/>
    <mergeCell ref="K557:M557"/>
    <mergeCell ref="K558:M558"/>
    <mergeCell ref="K559:M559"/>
    <mergeCell ref="K560:M560"/>
    <mergeCell ref="K561:M561"/>
    <mergeCell ref="K562:M562"/>
    <mergeCell ref="K563:M563"/>
    <mergeCell ref="K564:M564"/>
    <mergeCell ref="K565:M565"/>
    <mergeCell ref="K566:M566"/>
    <mergeCell ref="K567:M567"/>
    <mergeCell ref="K568:M568"/>
    <mergeCell ref="K569:M569"/>
    <mergeCell ref="K570:M570"/>
    <mergeCell ref="K571:M571"/>
    <mergeCell ref="K572:M572"/>
    <mergeCell ref="K573:M573"/>
    <mergeCell ref="K574:M574"/>
    <mergeCell ref="K575:M575"/>
    <mergeCell ref="K576:M576"/>
    <mergeCell ref="K577:M577"/>
    <mergeCell ref="K578:M578"/>
    <mergeCell ref="K579:M579"/>
    <mergeCell ref="K580:M580"/>
    <mergeCell ref="K581:M581"/>
    <mergeCell ref="K582:M582"/>
    <mergeCell ref="K583:M583"/>
    <mergeCell ref="K584:M584"/>
    <mergeCell ref="K585:M585"/>
    <mergeCell ref="K586:M586"/>
    <mergeCell ref="K587:M587"/>
    <mergeCell ref="K588:M588"/>
    <mergeCell ref="K589:M589"/>
    <mergeCell ref="K590:M590"/>
    <mergeCell ref="K591:M591"/>
    <mergeCell ref="K592:M592"/>
    <mergeCell ref="K593:M593"/>
    <mergeCell ref="K594:M594"/>
    <mergeCell ref="K595:M595"/>
    <mergeCell ref="K596:M596"/>
    <mergeCell ref="K597:M597"/>
    <mergeCell ref="K598:M598"/>
    <mergeCell ref="K599:M599"/>
    <mergeCell ref="K600:M600"/>
    <mergeCell ref="K601:M601"/>
    <mergeCell ref="K602:M602"/>
    <mergeCell ref="K603:M603"/>
    <mergeCell ref="K604:M604"/>
    <mergeCell ref="K605:M605"/>
    <mergeCell ref="K606:M606"/>
    <mergeCell ref="K607:M607"/>
    <mergeCell ref="K608:M608"/>
    <mergeCell ref="K609:M609"/>
    <mergeCell ref="K610:M610"/>
    <mergeCell ref="K611:M611"/>
    <mergeCell ref="K612:M612"/>
    <mergeCell ref="K613:M613"/>
    <mergeCell ref="K614:M614"/>
    <mergeCell ref="K615:M615"/>
    <mergeCell ref="K616:M616"/>
    <mergeCell ref="K617:M617"/>
    <mergeCell ref="K618:M618"/>
    <mergeCell ref="K619:M619"/>
    <mergeCell ref="K620:M620"/>
    <mergeCell ref="K621:M621"/>
    <mergeCell ref="K622:M622"/>
    <mergeCell ref="K623:M623"/>
    <mergeCell ref="K624:M624"/>
    <mergeCell ref="K625:M625"/>
    <mergeCell ref="K626:M626"/>
    <mergeCell ref="K627:M627"/>
    <mergeCell ref="K628:M628"/>
    <mergeCell ref="K629:M629"/>
    <mergeCell ref="K630:M630"/>
    <mergeCell ref="K631:M631"/>
    <mergeCell ref="K632:M632"/>
    <mergeCell ref="K633:M633"/>
    <mergeCell ref="K634:M634"/>
    <mergeCell ref="K635:M635"/>
    <mergeCell ref="K636:M636"/>
    <mergeCell ref="K637:M637"/>
    <mergeCell ref="K638:M638"/>
    <mergeCell ref="K639:M639"/>
    <mergeCell ref="K640:M640"/>
    <mergeCell ref="K641:M641"/>
    <mergeCell ref="K642:M642"/>
    <mergeCell ref="K643:M643"/>
    <mergeCell ref="K644:M644"/>
    <mergeCell ref="K645:M645"/>
    <mergeCell ref="K646:M646"/>
    <mergeCell ref="K647:M647"/>
    <mergeCell ref="K648:M648"/>
    <mergeCell ref="K649:M649"/>
    <mergeCell ref="K650:M650"/>
    <mergeCell ref="K651:M651"/>
    <mergeCell ref="K652:M652"/>
    <mergeCell ref="K653:M653"/>
    <mergeCell ref="K654:M654"/>
    <mergeCell ref="K655:M655"/>
    <mergeCell ref="K656:M656"/>
    <mergeCell ref="K657:M657"/>
    <mergeCell ref="K658:M658"/>
    <mergeCell ref="K659:M659"/>
    <mergeCell ref="K660:M660"/>
    <mergeCell ref="K661:M661"/>
    <mergeCell ref="K662:M662"/>
    <mergeCell ref="K663:M663"/>
    <mergeCell ref="K664:M664"/>
    <mergeCell ref="K665:M665"/>
    <mergeCell ref="K666:M666"/>
    <mergeCell ref="K667:M667"/>
    <mergeCell ref="K668:M668"/>
    <mergeCell ref="K669:M669"/>
    <mergeCell ref="K670:M670"/>
    <mergeCell ref="K671:M671"/>
    <mergeCell ref="K672:M672"/>
    <mergeCell ref="K673:M673"/>
    <mergeCell ref="K674:M674"/>
    <mergeCell ref="K675:M675"/>
    <mergeCell ref="K676:M676"/>
    <mergeCell ref="K677:M677"/>
    <mergeCell ref="K678:M678"/>
    <mergeCell ref="K679:M679"/>
    <mergeCell ref="K680:M680"/>
    <mergeCell ref="K681:M681"/>
    <mergeCell ref="K682:M682"/>
    <mergeCell ref="K683:M683"/>
    <mergeCell ref="K684:M684"/>
    <mergeCell ref="K685:M685"/>
    <mergeCell ref="K686:M686"/>
    <mergeCell ref="K687:M687"/>
    <mergeCell ref="K688:M688"/>
    <mergeCell ref="K689:M689"/>
    <mergeCell ref="K690:M690"/>
    <mergeCell ref="K691:M691"/>
    <mergeCell ref="K692:M692"/>
    <mergeCell ref="K693:M693"/>
    <mergeCell ref="K694:M694"/>
    <mergeCell ref="K695:M695"/>
    <mergeCell ref="K696:M696"/>
    <mergeCell ref="K697:M697"/>
    <mergeCell ref="K698:M698"/>
    <mergeCell ref="K699:M699"/>
    <mergeCell ref="K700:M700"/>
    <mergeCell ref="K701:M701"/>
    <mergeCell ref="K702:M702"/>
    <mergeCell ref="K703:M703"/>
    <mergeCell ref="K704:M704"/>
    <mergeCell ref="K705:M705"/>
    <mergeCell ref="K706:M706"/>
    <mergeCell ref="K707:M707"/>
    <mergeCell ref="K708:M708"/>
    <mergeCell ref="K709:M709"/>
    <mergeCell ref="K710:M710"/>
    <mergeCell ref="K711:M711"/>
    <mergeCell ref="K712:M712"/>
    <mergeCell ref="K713:M713"/>
    <mergeCell ref="K714:M714"/>
    <mergeCell ref="K715:M715"/>
    <mergeCell ref="K716:M716"/>
    <mergeCell ref="K717:M717"/>
    <mergeCell ref="K718:M718"/>
    <mergeCell ref="K719:M719"/>
    <mergeCell ref="K720:M720"/>
    <mergeCell ref="K721:M721"/>
    <mergeCell ref="K722:M722"/>
    <mergeCell ref="K723:M723"/>
    <mergeCell ref="K724:M724"/>
    <mergeCell ref="K725:M725"/>
    <mergeCell ref="K726:M726"/>
    <mergeCell ref="K727:M727"/>
    <mergeCell ref="K728:M728"/>
    <mergeCell ref="K729:M729"/>
    <mergeCell ref="K730:M730"/>
    <mergeCell ref="K731:M731"/>
    <mergeCell ref="K732:M732"/>
    <mergeCell ref="K733:M733"/>
    <mergeCell ref="K734:M734"/>
    <mergeCell ref="K735:M735"/>
    <mergeCell ref="K736:M736"/>
    <mergeCell ref="K737:M737"/>
    <mergeCell ref="K738:M738"/>
    <mergeCell ref="K739:M739"/>
    <mergeCell ref="K740:M740"/>
    <mergeCell ref="K741:M741"/>
    <mergeCell ref="K742:M742"/>
    <mergeCell ref="K743:M743"/>
    <mergeCell ref="K744:M744"/>
    <mergeCell ref="K745:M745"/>
    <mergeCell ref="K746:M746"/>
    <mergeCell ref="K747:M747"/>
    <mergeCell ref="K748:M748"/>
    <mergeCell ref="K749:M749"/>
    <mergeCell ref="K750:M750"/>
    <mergeCell ref="K751:M751"/>
    <mergeCell ref="K752:M752"/>
    <mergeCell ref="K753:M753"/>
    <mergeCell ref="K754:M754"/>
    <mergeCell ref="K755:M755"/>
    <mergeCell ref="K756:M756"/>
    <mergeCell ref="K757:M757"/>
    <mergeCell ref="K758:M758"/>
    <mergeCell ref="K759:M759"/>
    <mergeCell ref="K760:M760"/>
    <mergeCell ref="K761:M761"/>
    <mergeCell ref="K762:M762"/>
    <mergeCell ref="K763:M763"/>
    <mergeCell ref="K764:M764"/>
    <mergeCell ref="K765:M765"/>
    <mergeCell ref="K766:M766"/>
    <mergeCell ref="K767:M767"/>
    <mergeCell ref="K768:M768"/>
    <mergeCell ref="K769:M769"/>
    <mergeCell ref="K770:M770"/>
    <mergeCell ref="K771:M771"/>
    <mergeCell ref="K772:M772"/>
    <mergeCell ref="K773:M773"/>
    <mergeCell ref="K774:M774"/>
    <mergeCell ref="K775:M775"/>
    <mergeCell ref="K776:M776"/>
    <mergeCell ref="K777:M777"/>
    <mergeCell ref="K778:M778"/>
    <mergeCell ref="K779:M779"/>
    <mergeCell ref="K780:M780"/>
    <mergeCell ref="K781:M781"/>
    <mergeCell ref="K782:M782"/>
    <mergeCell ref="K783:M783"/>
    <mergeCell ref="K784:M784"/>
    <mergeCell ref="K785:M785"/>
    <mergeCell ref="K786:M786"/>
    <mergeCell ref="K787:M787"/>
    <mergeCell ref="K788:M788"/>
    <mergeCell ref="K789:M789"/>
    <mergeCell ref="K790:M790"/>
    <mergeCell ref="K791:M791"/>
    <mergeCell ref="K792:M792"/>
    <mergeCell ref="K793:M793"/>
    <mergeCell ref="K794:M794"/>
    <mergeCell ref="K795:M795"/>
    <mergeCell ref="K796:M796"/>
    <mergeCell ref="K797:M797"/>
    <mergeCell ref="K798:M798"/>
    <mergeCell ref="K799:M799"/>
    <mergeCell ref="K800:M800"/>
    <mergeCell ref="K801:M801"/>
    <mergeCell ref="K802:M802"/>
    <mergeCell ref="K803:M803"/>
    <mergeCell ref="K804:M804"/>
    <mergeCell ref="K805:M805"/>
    <mergeCell ref="K806:M806"/>
    <mergeCell ref="K807:M807"/>
    <mergeCell ref="K808:M808"/>
    <mergeCell ref="K809:M809"/>
    <mergeCell ref="K810:M810"/>
    <mergeCell ref="K811:M811"/>
    <mergeCell ref="K812:M812"/>
    <mergeCell ref="K813:M813"/>
    <mergeCell ref="K814:M814"/>
    <mergeCell ref="K815:M815"/>
    <mergeCell ref="K816:M816"/>
    <mergeCell ref="K817:M817"/>
    <mergeCell ref="K818:M818"/>
    <mergeCell ref="K819:M819"/>
    <mergeCell ref="K820:M820"/>
    <mergeCell ref="K821:M821"/>
    <mergeCell ref="K822:M822"/>
    <mergeCell ref="K823:M823"/>
    <mergeCell ref="K824:M824"/>
    <mergeCell ref="K825:M825"/>
    <mergeCell ref="K826:M826"/>
    <mergeCell ref="K827:M827"/>
    <mergeCell ref="K828:M828"/>
    <mergeCell ref="K829:M829"/>
    <mergeCell ref="K830:M830"/>
    <mergeCell ref="K831:M831"/>
    <mergeCell ref="K832:M832"/>
    <mergeCell ref="K833:M833"/>
    <mergeCell ref="K834:M834"/>
    <mergeCell ref="K835:M835"/>
    <mergeCell ref="K836:M836"/>
    <mergeCell ref="K837:M837"/>
    <mergeCell ref="K838:M838"/>
    <mergeCell ref="K839:M839"/>
    <mergeCell ref="K840:M840"/>
    <mergeCell ref="K841:M841"/>
    <mergeCell ref="K842:M842"/>
    <mergeCell ref="K843:M843"/>
    <mergeCell ref="K844:M844"/>
    <mergeCell ref="K845:M845"/>
    <mergeCell ref="K846:M846"/>
    <mergeCell ref="K847:M847"/>
    <mergeCell ref="K848:M848"/>
    <mergeCell ref="K849:M849"/>
    <mergeCell ref="K850:M850"/>
    <mergeCell ref="K851:M851"/>
    <mergeCell ref="K852:M852"/>
    <mergeCell ref="K853:M853"/>
    <mergeCell ref="K854:M854"/>
    <mergeCell ref="K855:M855"/>
    <mergeCell ref="K856:M856"/>
    <mergeCell ref="K857:M857"/>
    <mergeCell ref="K858:M858"/>
    <mergeCell ref="K859:M859"/>
    <mergeCell ref="K860:M860"/>
    <mergeCell ref="K861:M861"/>
    <mergeCell ref="K862:M862"/>
    <mergeCell ref="K863:M863"/>
    <mergeCell ref="K864:M864"/>
    <mergeCell ref="K865:M865"/>
    <mergeCell ref="K866:M866"/>
    <mergeCell ref="K867:M867"/>
    <mergeCell ref="K868:M868"/>
    <mergeCell ref="K869:M869"/>
    <mergeCell ref="K870:M870"/>
    <mergeCell ref="K871:M871"/>
    <mergeCell ref="K872:M872"/>
    <mergeCell ref="K873:M873"/>
    <mergeCell ref="K874:M874"/>
    <mergeCell ref="K875:M875"/>
    <mergeCell ref="K876:M876"/>
    <mergeCell ref="K877:M877"/>
    <mergeCell ref="K878:M878"/>
    <mergeCell ref="K879:M879"/>
    <mergeCell ref="K880:M880"/>
    <mergeCell ref="K881:M881"/>
    <mergeCell ref="K882:M882"/>
    <mergeCell ref="K883:M883"/>
    <mergeCell ref="K884:M884"/>
    <mergeCell ref="K885:M885"/>
    <mergeCell ref="K886:M886"/>
    <mergeCell ref="K887:M887"/>
    <mergeCell ref="K888:M888"/>
    <mergeCell ref="K889:M889"/>
    <mergeCell ref="K890:M890"/>
    <mergeCell ref="K891:M891"/>
    <mergeCell ref="K892:M892"/>
    <mergeCell ref="K893:M893"/>
    <mergeCell ref="K894:M894"/>
    <mergeCell ref="K895:M895"/>
    <mergeCell ref="K896:M896"/>
    <mergeCell ref="K897:M897"/>
    <mergeCell ref="K898:M898"/>
    <mergeCell ref="K899:M899"/>
    <mergeCell ref="K900:M900"/>
    <mergeCell ref="K901:M901"/>
    <mergeCell ref="K902:M902"/>
    <mergeCell ref="K903:M903"/>
    <mergeCell ref="K904:M904"/>
    <mergeCell ref="K905:M905"/>
    <mergeCell ref="K906:M906"/>
    <mergeCell ref="K907:M907"/>
    <mergeCell ref="K908:M908"/>
    <mergeCell ref="K909:M909"/>
    <mergeCell ref="K910:M910"/>
    <mergeCell ref="K911:M911"/>
    <mergeCell ref="K912:M912"/>
    <mergeCell ref="K913:M913"/>
    <mergeCell ref="K914:M914"/>
    <mergeCell ref="K915:M915"/>
    <mergeCell ref="K916:M916"/>
    <mergeCell ref="K917:M917"/>
    <mergeCell ref="K918:M918"/>
    <mergeCell ref="K919:M919"/>
    <mergeCell ref="K920:M920"/>
    <mergeCell ref="K921:M921"/>
    <mergeCell ref="K922:M922"/>
    <mergeCell ref="K923:M923"/>
    <mergeCell ref="K924:M924"/>
    <mergeCell ref="K925:M925"/>
    <mergeCell ref="K926:M926"/>
    <mergeCell ref="K927:M927"/>
    <mergeCell ref="K928:M928"/>
    <mergeCell ref="K929:M929"/>
    <mergeCell ref="K930:M930"/>
    <mergeCell ref="K931:M931"/>
    <mergeCell ref="K932:M932"/>
    <mergeCell ref="K933:M933"/>
    <mergeCell ref="K934:M934"/>
    <mergeCell ref="K935:M935"/>
    <mergeCell ref="K936:M936"/>
    <mergeCell ref="K937:M937"/>
    <mergeCell ref="K938:M938"/>
    <mergeCell ref="K939:M939"/>
    <mergeCell ref="K940:M940"/>
    <mergeCell ref="K941:M941"/>
    <mergeCell ref="K942:M942"/>
    <mergeCell ref="K943:M943"/>
    <mergeCell ref="K944:M944"/>
    <mergeCell ref="K945:M945"/>
    <mergeCell ref="K946:M946"/>
    <mergeCell ref="K947:M947"/>
    <mergeCell ref="K948:M948"/>
    <mergeCell ref="K949:M949"/>
    <mergeCell ref="K950:M950"/>
    <mergeCell ref="K951:M951"/>
    <mergeCell ref="K952:M952"/>
    <mergeCell ref="K953:M953"/>
    <mergeCell ref="K954:M954"/>
    <mergeCell ref="K955:M955"/>
    <mergeCell ref="K956:M956"/>
    <mergeCell ref="K957:M957"/>
    <mergeCell ref="K958:M958"/>
    <mergeCell ref="K959:M959"/>
    <mergeCell ref="K960:M960"/>
    <mergeCell ref="K961:M961"/>
    <mergeCell ref="K962:M962"/>
    <mergeCell ref="K963:M963"/>
    <mergeCell ref="K964:M964"/>
    <mergeCell ref="K965:M965"/>
    <mergeCell ref="K966:M966"/>
    <mergeCell ref="K967:M967"/>
    <mergeCell ref="K968:M968"/>
    <mergeCell ref="K969:M969"/>
    <mergeCell ref="K970:M970"/>
    <mergeCell ref="K971:M971"/>
    <mergeCell ref="K972:M972"/>
    <mergeCell ref="K973:M973"/>
    <mergeCell ref="K974:M974"/>
    <mergeCell ref="K975:M975"/>
    <mergeCell ref="K976:M976"/>
    <mergeCell ref="K977:M977"/>
    <mergeCell ref="K978:M978"/>
    <mergeCell ref="K979:M979"/>
    <mergeCell ref="K980:M980"/>
    <mergeCell ref="K981:M981"/>
    <mergeCell ref="K982:M982"/>
    <mergeCell ref="K983:M983"/>
    <mergeCell ref="K1001:M1001"/>
    <mergeCell ref="K1002:M1002"/>
    <mergeCell ref="K1003:M1003"/>
    <mergeCell ref="K1004:M1004"/>
    <mergeCell ref="K1005:M1005"/>
    <mergeCell ref="K1006:M1006"/>
    <mergeCell ref="K1007:M1007"/>
    <mergeCell ref="K984:M984"/>
    <mergeCell ref="K985:M985"/>
    <mergeCell ref="K986:M986"/>
    <mergeCell ref="K987:M987"/>
    <mergeCell ref="K988:M988"/>
    <mergeCell ref="K989:M989"/>
    <mergeCell ref="K990:M990"/>
    <mergeCell ref="K991:M991"/>
    <mergeCell ref="K992:M992"/>
    <mergeCell ref="K993:M993"/>
    <mergeCell ref="K994:M994"/>
    <mergeCell ref="K995:M995"/>
    <mergeCell ref="K996:M996"/>
    <mergeCell ref="K997:M997"/>
    <mergeCell ref="K998:M998"/>
    <mergeCell ref="K999:M999"/>
    <mergeCell ref="K1000:M1000"/>
  </mergeCells>
  <phoneticPr fontId="15" type="noConversion"/>
  <conditionalFormatting sqref="G23">
    <cfRule type="expression" dxfId="8" priority="12">
      <formula>AND(G23=0,L22&gt;0)</formula>
    </cfRule>
  </conditionalFormatting>
  <conditionalFormatting sqref="P19:P23 L19:L20">
    <cfRule type="cellIs" dxfId="7" priority="9" operator="greaterThan">
      <formula>0</formula>
    </cfRule>
  </conditionalFormatting>
  <conditionalFormatting sqref="H10:H11 K10:K11">
    <cfRule type="cellIs" dxfId="6" priority="8" operator="greaterThan">
      <formula>0</formula>
    </cfRule>
  </conditionalFormatting>
  <conditionalFormatting sqref="O27">
    <cfRule type="expression" dxfId="5" priority="18">
      <formula>AND(O27=0,L24&gt;0)</formula>
    </cfRule>
  </conditionalFormatting>
  <conditionalFormatting sqref="L21">
    <cfRule type="cellIs" dxfId="4" priority="6" operator="greaterThan">
      <formula>0</formula>
    </cfRule>
  </conditionalFormatting>
  <conditionalFormatting sqref="G21">
    <cfRule type="expression" dxfId="3" priority="3">
      <formula>AND(ISBLANK(G21),NOT(ISBLANK(L21)))</formula>
    </cfRule>
  </conditionalFormatting>
  <conditionalFormatting sqref="O28">
    <cfRule type="expression" dxfId="2" priority="2">
      <formula>AND(O28=0,L25&gt;0)</formula>
    </cfRule>
  </conditionalFormatting>
  <conditionalFormatting sqref="O10">
    <cfRule type="cellIs" dxfId="1" priority="1" operator="greaterThan">
      <formula>0</formula>
    </cfRule>
  </conditionalFormatting>
  <dataValidations disablePrompts="1" count="1">
    <dataValidation type="textLength" allowBlank="1" showInputMessage="1" showErrorMessage="1" errorTitle="Origin Code" error="Use 2-Letter ISO Country Code" sqref="G41:G1041" xr:uid="{00000000-0002-0000-0000-000000000000}">
      <formula1>0</formula1>
      <formula2>2</formula2>
    </dataValidation>
  </dataValidations>
  <pageMargins left="0.25" right="0.25" top="0.75" bottom="0.75" header="0.3" footer="0.3"/>
  <pageSetup paperSize="9" scale="55" fitToHeight="0" orientation="portrait" r:id="rId1"/>
  <headerFooter alignWithMargins="0">
    <oddFooter>&amp;C&amp;8&amp;D &amp;T&amp;R&amp;8Version: 2022-JUL-29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3DD"/>
  </sheetPr>
  <dimension ref="A1:N1031"/>
  <sheetViews>
    <sheetView zoomScale="80" zoomScaleNormal="80" zoomScaleSheetLayoutView="100" workbookViewId="0">
      <selection activeCell="C10" sqref="C10:E10"/>
    </sheetView>
  </sheetViews>
  <sheetFormatPr defaultRowHeight="17.25"/>
  <cols>
    <col min="1" max="1" width="20.88671875" customWidth="1"/>
    <col min="2" max="2" width="22.77734375" customWidth="1"/>
    <col min="3" max="3" width="29.6640625" customWidth="1"/>
    <col min="4" max="4" width="10" customWidth="1"/>
    <col min="6" max="6" width="8.109375" bestFit="1" customWidth="1"/>
    <col min="12" max="13" width="17.109375" customWidth="1"/>
    <col min="14" max="14" width="20.33203125" bestFit="1" customWidth="1"/>
  </cols>
  <sheetData>
    <row r="1" spans="1:14" ht="27.75">
      <c r="A1" s="11" t="s">
        <v>169</v>
      </c>
    </row>
    <row r="2" spans="1:14" ht="38.450000000000003" customHeight="1" thickBot="1">
      <c r="L2" t="s">
        <v>69</v>
      </c>
    </row>
    <row r="3" spans="1:14" ht="18" thickBot="1">
      <c r="A3" s="23" t="s">
        <v>19</v>
      </c>
      <c r="B3" s="24"/>
      <c r="C3" s="24" t="s">
        <v>21</v>
      </c>
      <c r="D3" s="24"/>
      <c r="E3" s="24"/>
      <c r="F3" s="27" t="s">
        <v>11</v>
      </c>
      <c r="G3" s="27"/>
      <c r="H3" s="27"/>
      <c r="I3" s="27"/>
      <c r="J3" s="28"/>
      <c r="L3" s="29" t="s">
        <v>67</v>
      </c>
      <c r="M3" s="30" t="s">
        <v>68</v>
      </c>
      <c r="N3" s="46" t="s">
        <v>71</v>
      </c>
    </row>
    <row r="4" spans="1:14" ht="56.25" customHeight="1" thickBot="1">
      <c r="A4" s="346"/>
      <c r="B4" s="347"/>
      <c r="C4" s="346"/>
      <c r="D4" s="350"/>
      <c r="E4" s="347"/>
      <c r="F4" s="351"/>
      <c r="G4" s="352"/>
      <c r="H4" s="352"/>
      <c r="I4" s="352"/>
      <c r="J4" s="353"/>
    </row>
    <row r="5" spans="1:14" ht="18" thickBot="1">
      <c r="A5" s="23" t="s">
        <v>22</v>
      </c>
      <c r="B5" s="24"/>
      <c r="C5" s="24" t="s">
        <v>24</v>
      </c>
      <c r="D5" s="24"/>
      <c r="E5" s="24"/>
      <c r="F5" s="24" t="s">
        <v>35</v>
      </c>
      <c r="G5" s="24"/>
      <c r="H5" s="24"/>
      <c r="I5" s="24"/>
      <c r="J5" s="25"/>
      <c r="L5" s="142" t="s">
        <v>164</v>
      </c>
    </row>
    <row r="6" spans="1:14" ht="56.25" customHeight="1" thickBot="1">
      <c r="A6" s="346"/>
      <c r="B6" s="347"/>
      <c r="C6" s="346"/>
      <c r="D6" s="350"/>
      <c r="E6" s="347"/>
      <c r="F6" s="346"/>
      <c r="G6" s="350"/>
      <c r="H6" s="350"/>
      <c r="I6" s="350"/>
      <c r="J6" s="347"/>
      <c r="L6" s="153" t="str">
        <f>IF(ISBLANK(F10),"NEED HOUSEBILL",IF(F4=0,"NEED TMIS#",IF(B17=0,"NEED CONSIGNEE","ISF Worksheet: TMIS# "&amp;F4&amp;" - HBL "&amp;F10&amp;" - "&amp;B17)))</f>
        <v>NEED HOUSEBILL</v>
      </c>
    </row>
    <row r="7" spans="1:14" s="26" customFormat="1" ht="18" thickBot="1">
      <c r="A7" s="23" t="s">
        <v>120</v>
      </c>
      <c r="B7" s="24"/>
      <c r="C7" s="24" t="s">
        <v>63</v>
      </c>
      <c r="D7" s="24"/>
      <c r="E7" s="24"/>
      <c r="F7" s="24" t="s">
        <v>64</v>
      </c>
      <c r="G7" s="24"/>
      <c r="H7" s="24"/>
      <c r="I7" s="24"/>
      <c r="J7" s="25"/>
    </row>
    <row r="8" spans="1:14" ht="56.25" customHeight="1" thickBot="1">
      <c r="A8" s="346"/>
      <c r="B8" s="347"/>
      <c r="C8" s="346"/>
      <c r="D8" s="350"/>
      <c r="E8" s="347"/>
      <c r="F8" s="346"/>
      <c r="G8" s="350"/>
      <c r="H8" s="350"/>
      <c r="I8" s="350"/>
      <c r="J8" s="347"/>
    </row>
    <row r="9" spans="1:14" s="26" customFormat="1" ht="18" thickBot="1">
      <c r="A9" s="23" t="s">
        <v>65</v>
      </c>
      <c r="B9" s="24"/>
      <c r="C9" s="24" t="s">
        <v>25</v>
      </c>
      <c r="D9" s="24"/>
      <c r="E9" s="24"/>
      <c r="F9" s="24" t="s">
        <v>66</v>
      </c>
      <c r="G9" s="24"/>
      <c r="H9" s="24"/>
      <c r="I9" s="24"/>
      <c r="J9" s="25"/>
    </row>
    <row r="10" spans="1:14" ht="56.25" customHeight="1" thickBot="1">
      <c r="A10" s="346"/>
      <c r="B10" s="347"/>
      <c r="C10" s="346"/>
      <c r="D10" s="350"/>
      <c r="E10" s="347"/>
      <c r="F10" s="346"/>
      <c r="G10" s="350"/>
      <c r="H10" s="350"/>
      <c r="I10" s="350"/>
      <c r="J10" s="347"/>
    </row>
    <row r="11" spans="1:14" ht="18" thickBot="1">
      <c r="A11" s="23" t="s">
        <v>23</v>
      </c>
      <c r="B11" s="24"/>
      <c r="C11" s="24" t="s">
        <v>26</v>
      </c>
      <c r="D11" s="24"/>
      <c r="E11" s="24"/>
      <c r="F11" s="24" t="s">
        <v>20</v>
      </c>
      <c r="G11" s="24"/>
      <c r="H11" s="24"/>
      <c r="I11" s="24"/>
      <c r="J11" s="25"/>
    </row>
    <row r="12" spans="1:14" ht="56.25" customHeight="1" thickBot="1">
      <c r="A12" s="346"/>
      <c r="B12" s="347"/>
      <c r="C12" s="346"/>
      <c r="D12" s="350"/>
      <c r="E12" s="347"/>
      <c r="F12" s="346"/>
      <c r="G12" s="350"/>
      <c r="H12" s="350"/>
      <c r="I12" s="350"/>
      <c r="J12" s="347"/>
    </row>
    <row r="13" spans="1:14">
      <c r="A13" s="316" t="s">
        <v>28</v>
      </c>
      <c r="B13" s="322"/>
      <c r="C13" s="324"/>
      <c r="D13" s="331" t="s">
        <v>27</v>
      </c>
      <c r="E13" s="332"/>
      <c r="F13" s="322">
        <f>'Booking Request'!F27</f>
        <v>0</v>
      </c>
      <c r="G13" s="323"/>
      <c r="H13" s="323"/>
      <c r="I13" s="323"/>
      <c r="J13" s="324"/>
    </row>
    <row r="14" spans="1:14">
      <c r="A14" s="317"/>
      <c r="B14" s="325"/>
      <c r="C14" s="327"/>
      <c r="D14" s="333"/>
      <c r="E14" s="334"/>
      <c r="F14" s="325">
        <f>'Booking Request'!F28</f>
        <v>0</v>
      </c>
      <c r="G14" s="326"/>
      <c r="H14" s="326"/>
      <c r="I14" s="326"/>
      <c r="J14" s="327"/>
    </row>
    <row r="15" spans="1:14">
      <c r="A15" s="317"/>
      <c r="B15" s="325"/>
      <c r="C15" s="327"/>
      <c r="D15" s="333"/>
      <c r="E15" s="334"/>
      <c r="F15" s="325">
        <f>'Booking Request'!F29</f>
        <v>0</v>
      </c>
      <c r="G15" s="326"/>
      <c r="H15" s="326"/>
      <c r="I15" s="326"/>
      <c r="J15" s="327"/>
    </row>
    <row r="16" spans="1:14" ht="18" thickBot="1">
      <c r="A16" s="318"/>
      <c r="B16" s="328"/>
      <c r="C16" s="330"/>
      <c r="D16" s="335"/>
      <c r="E16" s="336"/>
      <c r="F16" s="328">
        <f>'Booking Request'!F30</f>
        <v>0</v>
      </c>
      <c r="G16" s="329"/>
      <c r="H16" s="329"/>
      <c r="I16" s="329"/>
      <c r="J16" s="330"/>
    </row>
    <row r="17" spans="1:10">
      <c r="A17" s="319" t="s">
        <v>30</v>
      </c>
      <c r="B17" s="348">
        <f>'Booking Request'!B9</f>
        <v>0</v>
      </c>
      <c r="C17" s="349"/>
      <c r="D17" s="340" t="s">
        <v>32</v>
      </c>
      <c r="E17" s="341"/>
      <c r="F17" s="337">
        <f>'Booking Request'!B24</f>
        <v>0</v>
      </c>
      <c r="G17" s="338"/>
      <c r="H17" s="338"/>
      <c r="I17" s="338"/>
      <c r="J17" s="339"/>
    </row>
    <row r="18" spans="1:10">
      <c r="A18" s="320"/>
      <c r="B18" s="310">
        <f>'Booking Request'!B10</f>
        <v>0</v>
      </c>
      <c r="C18" s="312"/>
      <c r="D18" s="342"/>
      <c r="E18" s="343"/>
      <c r="F18" s="310">
        <f>'Booking Request'!B25</f>
        <v>0</v>
      </c>
      <c r="G18" s="311"/>
      <c r="H18" s="311"/>
      <c r="I18" s="311"/>
      <c r="J18" s="312"/>
    </row>
    <row r="19" spans="1:10">
      <c r="A19" s="320"/>
      <c r="B19" s="310">
        <f>'Booking Request'!B11</f>
        <v>0</v>
      </c>
      <c r="C19" s="312"/>
      <c r="D19" s="342"/>
      <c r="E19" s="343"/>
      <c r="F19" s="310">
        <f>'Booking Request'!B26</f>
        <v>0</v>
      </c>
      <c r="G19" s="311"/>
      <c r="H19" s="311"/>
      <c r="I19" s="311"/>
      <c r="J19" s="312"/>
    </row>
    <row r="20" spans="1:10" ht="18" thickBot="1">
      <c r="A20" s="321"/>
      <c r="B20" s="313">
        <f>'Booking Request'!B12</f>
        <v>0</v>
      </c>
      <c r="C20" s="315"/>
      <c r="D20" s="344"/>
      <c r="E20" s="345"/>
      <c r="F20" s="313">
        <f>'Booking Request'!B27</f>
        <v>0</v>
      </c>
      <c r="G20" s="314"/>
      <c r="H20" s="314"/>
      <c r="I20" s="314"/>
      <c r="J20" s="315"/>
    </row>
    <row r="21" spans="1:10">
      <c r="A21" s="319" t="s">
        <v>29</v>
      </c>
      <c r="B21" s="337">
        <f>'Booking Request'!B19</f>
        <v>0</v>
      </c>
      <c r="C21" s="339"/>
      <c r="D21" s="340" t="s">
        <v>33</v>
      </c>
      <c r="E21" s="341"/>
      <c r="F21" s="337">
        <f>'Booking Request'!B4</f>
        <v>0</v>
      </c>
      <c r="G21" s="338"/>
      <c r="H21" s="338"/>
      <c r="I21" s="338"/>
      <c r="J21" s="339"/>
    </row>
    <row r="22" spans="1:10">
      <c r="A22" s="320"/>
      <c r="B22" s="310">
        <f>'Booking Request'!B20</f>
        <v>0</v>
      </c>
      <c r="C22" s="312"/>
      <c r="D22" s="342"/>
      <c r="E22" s="343"/>
      <c r="F22" s="310">
        <f>'Booking Request'!B5</f>
        <v>0</v>
      </c>
      <c r="G22" s="311"/>
      <c r="H22" s="311"/>
      <c r="I22" s="311"/>
      <c r="J22" s="312"/>
    </row>
    <row r="23" spans="1:10">
      <c r="A23" s="320"/>
      <c r="B23" s="310">
        <f>'Booking Request'!B21</f>
        <v>0</v>
      </c>
      <c r="C23" s="312"/>
      <c r="D23" s="342"/>
      <c r="E23" s="343"/>
      <c r="F23" s="310">
        <f>'Booking Request'!B6</f>
        <v>0</v>
      </c>
      <c r="G23" s="311"/>
      <c r="H23" s="311"/>
      <c r="I23" s="311"/>
      <c r="J23" s="312"/>
    </row>
    <row r="24" spans="1:10" ht="18" thickBot="1">
      <c r="A24" s="321"/>
      <c r="B24" s="313">
        <f>'Booking Request'!B22</f>
        <v>0</v>
      </c>
      <c r="C24" s="315"/>
      <c r="D24" s="344"/>
      <c r="E24" s="345"/>
      <c r="F24" s="313">
        <f>'Booking Request'!B7</f>
        <v>0</v>
      </c>
      <c r="G24" s="314"/>
      <c r="H24" s="314"/>
      <c r="I24" s="314"/>
      <c r="J24" s="315"/>
    </row>
    <row r="25" spans="1:10">
      <c r="A25" s="319" t="s">
        <v>31</v>
      </c>
      <c r="B25" s="337">
        <f>'Booking Request'!B29</f>
        <v>0</v>
      </c>
      <c r="C25" s="339"/>
      <c r="D25" s="340" t="s">
        <v>34</v>
      </c>
      <c r="E25" s="341"/>
      <c r="F25" s="337">
        <f>'Booking Request'!B34</f>
        <v>0</v>
      </c>
      <c r="G25" s="338"/>
      <c r="H25" s="338"/>
      <c r="I25" s="338"/>
      <c r="J25" s="339"/>
    </row>
    <row r="26" spans="1:10">
      <c r="A26" s="320"/>
      <c r="B26" s="310">
        <f>'Booking Request'!B30</f>
        <v>0</v>
      </c>
      <c r="C26" s="312"/>
      <c r="D26" s="342"/>
      <c r="E26" s="343"/>
      <c r="F26" s="310">
        <f>'Booking Request'!B35</f>
        <v>0</v>
      </c>
      <c r="G26" s="311"/>
      <c r="H26" s="311"/>
      <c r="I26" s="311"/>
      <c r="J26" s="312"/>
    </row>
    <row r="27" spans="1:10">
      <c r="A27" s="320"/>
      <c r="B27" s="310">
        <f>'Booking Request'!B31</f>
        <v>0</v>
      </c>
      <c r="C27" s="312"/>
      <c r="D27" s="342"/>
      <c r="E27" s="343"/>
      <c r="F27" s="310">
        <f>'Booking Request'!B36</f>
        <v>0</v>
      </c>
      <c r="G27" s="311"/>
      <c r="H27" s="311"/>
      <c r="I27" s="311"/>
      <c r="J27" s="312"/>
    </row>
    <row r="28" spans="1:10" ht="18" thickBot="1">
      <c r="A28" s="321"/>
      <c r="B28" s="313">
        <f>'Booking Request'!B32</f>
        <v>0</v>
      </c>
      <c r="C28" s="315"/>
      <c r="D28" s="344"/>
      <c r="E28" s="345"/>
      <c r="F28" s="313">
        <f>'Booking Request'!B37</f>
        <v>0</v>
      </c>
      <c r="G28" s="314"/>
      <c r="H28" s="314"/>
      <c r="I28" s="314"/>
      <c r="J28" s="315"/>
    </row>
    <row r="30" spans="1:10" s="12" customFormat="1" ht="63.75" customHeight="1">
      <c r="A30" s="44" t="s">
        <v>70</v>
      </c>
      <c r="B30" s="308" t="s">
        <v>9</v>
      </c>
      <c r="C30" s="309"/>
      <c r="D30" s="45" t="s">
        <v>56</v>
      </c>
      <c r="E30" s="354" t="s">
        <v>55</v>
      </c>
      <c r="F30" s="355"/>
      <c r="G30" s="355"/>
      <c r="H30" s="355"/>
      <c r="I30" s="355"/>
      <c r="J30" s="356"/>
    </row>
    <row r="31" spans="1:10" ht="40.5" customHeight="1">
      <c r="A31" s="102">
        <f>'Booking Request'!B41</f>
        <v>0</v>
      </c>
      <c r="B31" s="306">
        <f>'Booking Request'!C41</f>
        <v>0</v>
      </c>
      <c r="C31" s="307"/>
      <c r="D31" s="102">
        <f>'Booking Request'!G41</f>
        <v>0</v>
      </c>
      <c r="E31" s="388">
        <f>'Booking Request'!D41</f>
        <v>0</v>
      </c>
      <c r="F31" s="389"/>
      <c r="G31" s="389"/>
      <c r="H31" s="389"/>
      <c r="I31" s="389"/>
      <c r="J31" s="390"/>
    </row>
    <row r="32" spans="1:10" ht="40.5" customHeight="1">
      <c r="A32" s="102">
        <f>'Booking Request'!B42</f>
        <v>0</v>
      </c>
      <c r="B32" s="306">
        <f>'Booking Request'!C42</f>
        <v>0</v>
      </c>
      <c r="C32" s="307"/>
      <c r="D32" s="102">
        <f>'Booking Request'!G42</f>
        <v>0</v>
      </c>
      <c r="E32" s="388">
        <f>'Booking Request'!D42</f>
        <v>0</v>
      </c>
      <c r="F32" s="389"/>
      <c r="G32" s="389"/>
      <c r="H32" s="389"/>
      <c r="I32" s="389"/>
      <c r="J32" s="390"/>
    </row>
    <row r="33" spans="1:10" ht="40.5" customHeight="1">
      <c r="A33" s="102">
        <f>'Booking Request'!B43</f>
        <v>0</v>
      </c>
      <c r="B33" s="306">
        <f>'Booking Request'!C43</f>
        <v>0</v>
      </c>
      <c r="C33" s="307"/>
      <c r="D33" s="102">
        <f>'Booking Request'!G43</f>
        <v>0</v>
      </c>
      <c r="E33" s="388">
        <f>'Booking Request'!D43</f>
        <v>0</v>
      </c>
      <c r="F33" s="389"/>
      <c r="G33" s="389"/>
      <c r="H33" s="389"/>
      <c r="I33" s="389"/>
      <c r="J33" s="390"/>
    </row>
    <row r="34" spans="1:10" ht="40.5" customHeight="1">
      <c r="A34" s="102">
        <f>'Booking Request'!B44</f>
        <v>0</v>
      </c>
      <c r="B34" s="306">
        <f>'Booking Request'!C44</f>
        <v>0</v>
      </c>
      <c r="C34" s="307"/>
      <c r="D34" s="102">
        <f>'Booking Request'!G44</f>
        <v>0</v>
      </c>
      <c r="E34" s="388">
        <f>'Booking Request'!D44</f>
        <v>0</v>
      </c>
      <c r="F34" s="389"/>
      <c r="G34" s="389"/>
      <c r="H34" s="389"/>
      <c r="I34" s="389"/>
      <c r="J34" s="390"/>
    </row>
    <row r="35" spans="1:10" ht="40.5" customHeight="1">
      <c r="A35" s="102">
        <f>'Booking Request'!B45</f>
        <v>0</v>
      </c>
      <c r="B35" s="306">
        <f>'Booking Request'!C45</f>
        <v>0</v>
      </c>
      <c r="C35" s="307"/>
      <c r="D35" s="102">
        <f>'Booking Request'!G45</f>
        <v>0</v>
      </c>
      <c r="E35" s="388">
        <f>'Booking Request'!D45</f>
        <v>0</v>
      </c>
      <c r="F35" s="389"/>
      <c r="G35" s="389"/>
      <c r="H35" s="389"/>
      <c r="I35" s="389"/>
      <c r="J35" s="390"/>
    </row>
    <row r="36" spans="1:10" ht="40.5" customHeight="1">
      <c r="A36" s="102">
        <f>'Booking Request'!B46</f>
        <v>0</v>
      </c>
      <c r="B36" s="306">
        <f>'Booking Request'!C46</f>
        <v>0</v>
      </c>
      <c r="C36" s="307"/>
      <c r="D36" s="102">
        <f>'Booking Request'!G46</f>
        <v>0</v>
      </c>
      <c r="E36" s="388">
        <f>'Booking Request'!D46</f>
        <v>0</v>
      </c>
      <c r="F36" s="389"/>
      <c r="G36" s="389"/>
      <c r="H36" s="389"/>
      <c r="I36" s="389"/>
      <c r="J36" s="390"/>
    </row>
    <row r="37" spans="1:10" ht="40.5" customHeight="1">
      <c r="A37" s="102">
        <f>'Booking Request'!B47</f>
        <v>0</v>
      </c>
      <c r="B37" s="306">
        <f>'Booking Request'!C47</f>
        <v>0</v>
      </c>
      <c r="C37" s="307"/>
      <c r="D37" s="102">
        <f>'Booking Request'!G47</f>
        <v>0</v>
      </c>
      <c r="E37" s="388">
        <f>'Booking Request'!D47</f>
        <v>0</v>
      </c>
      <c r="F37" s="389"/>
      <c r="G37" s="389"/>
      <c r="H37" s="389"/>
      <c r="I37" s="389"/>
      <c r="J37" s="390"/>
    </row>
    <row r="38" spans="1:10" ht="40.5" customHeight="1">
      <c r="A38" s="102">
        <f>'Booking Request'!B48</f>
        <v>0</v>
      </c>
      <c r="B38" s="306">
        <f>'Booking Request'!C48</f>
        <v>0</v>
      </c>
      <c r="C38" s="307"/>
      <c r="D38" s="102">
        <f>'Booking Request'!G48</f>
        <v>0</v>
      </c>
      <c r="E38" s="388">
        <f>'Booking Request'!D48</f>
        <v>0</v>
      </c>
      <c r="F38" s="389"/>
      <c r="G38" s="389"/>
      <c r="H38" s="389"/>
      <c r="I38" s="389"/>
      <c r="J38" s="390"/>
    </row>
    <row r="39" spans="1:10" ht="40.5" customHeight="1">
      <c r="A39" s="102">
        <f>'Booking Request'!B49</f>
        <v>0</v>
      </c>
      <c r="B39" s="306">
        <f>'Booking Request'!C49</f>
        <v>0</v>
      </c>
      <c r="C39" s="307"/>
      <c r="D39" s="102">
        <f>'Booking Request'!G49</f>
        <v>0</v>
      </c>
      <c r="E39" s="388">
        <f>'Booking Request'!D49</f>
        <v>0</v>
      </c>
      <c r="F39" s="389"/>
      <c r="G39" s="389"/>
      <c r="H39" s="389"/>
      <c r="I39" s="389"/>
      <c r="J39" s="390"/>
    </row>
    <row r="40" spans="1:10" ht="40.5" customHeight="1">
      <c r="A40" s="102">
        <f>'Booking Request'!B50</f>
        <v>0</v>
      </c>
      <c r="B40" s="306">
        <f>'Booking Request'!C50</f>
        <v>0</v>
      </c>
      <c r="C40" s="307"/>
      <c r="D40" s="102">
        <f>'Booking Request'!G50</f>
        <v>0</v>
      </c>
      <c r="E40" s="388">
        <f>'Booking Request'!D50</f>
        <v>0</v>
      </c>
      <c r="F40" s="389"/>
      <c r="G40" s="389"/>
      <c r="H40" s="389"/>
      <c r="I40" s="389"/>
      <c r="J40" s="390"/>
    </row>
    <row r="41" spans="1:10" ht="40.5" customHeight="1">
      <c r="A41" s="102">
        <f>'Booking Request'!B51</f>
        <v>0</v>
      </c>
      <c r="B41" s="306">
        <f>'Booking Request'!C51</f>
        <v>0</v>
      </c>
      <c r="C41" s="307"/>
      <c r="D41" s="102">
        <f>'Booking Request'!G51</f>
        <v>0</v>
      </c>
      <c r="E41" s="388">
        <f>'Booking Request'!D51</f>
        <v>0</v>
      </c>
      <c r="F41" s="389"/>
      <c r="G41" s="389"/>
      <c r="H41" s="389"/>
      <c r="I41" s="389"/>
      <c r="J41" s="390"/>
    </row>
    <row r="42" spans="1:10" ht="40.5" customHeight="1">
      <c r="A42" s="102">
        <f>'Booking Request'!B52</f>
        <v>0</v>
      </c>
      <c r="B42" s="306">
        <f>'Booking Request'!C52</f>
        <v>0</v>
      </c>
      <c r="C42" s="307"/>
      <c r="D42" s="102">
        <f>'Booking Request'!G52</f>
        <v>0</v>
      </c>
      <c r="E42" s="388">
        <f>'Booking Request'!D52</f>
        <v>0</v>
      </c>
      <c r="F42" s="389"/>
      <c r="G42" s="389"/>
      <c r="H42" s="389"/>
      <c r="I42" s="389"/>
      <c r="J42" s="390"/>
    </row>
    <row r="43" spans="1:10" ht="40.5" customHeight="1">
      <c r="A43" s="102">
        <f>'Booking Request'!B53</f>
        <v>0</v>
      </c>
      <c r="B43" s="306">
        <f>'Booking Request'!C53</f>
        <v>0</v>
      </c>
      <c r="C43" s="307"/>
      <c r="D43" s="102">
        <f>'Booking Request'!G53</f>
        <v>0</v>
      </c>
      <c r="E43" s="388">
        <f>'Booking Request'!D53</f>
        <v>0</v>
      </c>
      <c r="F43" s="389"/>
      <c r="G43" s="389"/>
      <c r="H43" s="389"/>
      <c r="I43" s="389"/>
      <c r="J43" s="390"/>
    </row>
    <row r="44" spans="1:10" ht="40.5" customHeight="1">
      <c r="A44" s="102">
        <f>'Booking Request'!B54</f>
        <v>0</v>
      </c>
      <c r="B44" s="306">
        <f>'Booking Request'!C54</f>
        <v>0</v>
      </c>
      <c r="C44" s="307"/>
      <c r="D44" s="102">
        <f>'Booking Request'!G54</f>
        <v>0</v>
      </c>
      <c r="E44" s="388">
        <f>'Booking Request'!D54</f>
        <v>0</v>
      </c>
      <c r="F44" s="389"/>
      <c r="G44" s="389"/>
      <c r="H44" s="389"/>
      <c r="I44" s="389"/>
      <c r="J44" s="390"/>
    </row>
    <row r="45" spans="1:10" ht="39.6" customHeight="1">
      <c r="A45" s="102">
        <f>'Booking Request'!B55</f>
        <v>0</v>
      </c>
      <c r="B45" s="306">
        <f>'Booking Request'!C55</f>
        <v>0</v>
      </c>
      <c r="C45" s="307"/>
      <c r="D45" s="102">
        <f>'Booking Request'!G55</f>
        <v>0</v>
      </c>
      <c r="E45" s="388">
        <f>'Booking Request'!D55</f>
        <v>0</v>
      </c>
      <c r="F45" s="389"/>
      <c r="G45" s="389"/>
      <c r="H45" s="389"/>
      <c r="I45" s="389"/>
      <c r="J45" s="390"/>
    </row>
    <row r="46" spans="1:10" ht="40.5" customHeight="1">
      <c r="A46" s="102">
        <f>'Booking Request'!B56</f>
        <v>0</v>
      </c>
      <c r="B46" s="306">
        <f>'Booking Request'!C56</f>
        <v>0</v>
      </c>
      <c r="C46" s="307"/>
      <c r="D46" s="102">
        <f>'Booking Request'!G56</f>
        <v>0</v>
      </c>
      <c r="E46" s="388">
        <f>'Booking Request'!D56</f>
        <v>0</v>
      </c>
      <c r="F46" s="389"/>
      <c r="G46" s="389"/>
      <c r="H46" s="389"/>
      <c r="I46" s="389"/>
      <c r="J46" s="390"/>
    </row>
    <row r="47" spans="1:10" ht="40.5" customHeight="1">
      <c r="A47" s="102">
        <f>'Booking Request'!B57</f>
        <v>0</v>
      </c>
      <c r="B47" s="306">
        <f>'Booking Request'!C57</f>
        <v>0</v>
      </c>
      <c r="C47" s="307"/>
      <c r="D47" s="102">
        <f>'Booking Request'!G57</f>
        <v>0</v>
      </c>
      <c r="E47" s="388">
        <f>'Booking Request'!D57</f>
        <v>0</v>
      </c>
      <c r="F47" s="389"/>
      <c r="G47" s="389"/>
      <c r="H47" s="389"/>
      <c r="I47" s="389"/>
      <c r="J47" s="390"/>
    </row>
    <row r="48" spans="1:10" ht="40.5" customHeight="1">
      <c r="A48" s="102">
        <f>'Booking Request'!B58</f>
        <v>0</v>
      </c>
      <c r="B48" s="306">
        <f>'Booking Request'!C58</f>
        <v>0</v>
      </c>
      <c r="C48" s="307"/>
      <c r="D48" s="102">
        <f>'Booking Request'!G58</f>
        <v>0</v>
      </c>
      <c r="E48" s="388">
        <f>'Booking Request'!D58</f>
        <v>0</v>
      </c>
      <c r="F48" s="389"/>
      <c r="G48" s="389"/>
      <c r="H48" s="389"/>
      <c r="I48" s="389"/>
      <c r="J48" s="390"/>
    </row>
    <row r="49" spans="1:10" ht="40.5" customHeight="1">
      <c r="A49" s="102">
        <f>'Booking Request'!B59</f>
        <v>0</v>
      </c>
      <c r="B49" s="306">
        <f>'Booking Request'!C59</f>
        <v>0</v>
      </c>
      <c r="C49" s="307"/>
      <c r="D49" s="102">
        <f>'Booking Request'!G59</f>
        <v>0</v>
      </c>
      <c r="E49" s="388">
        <f>'Booking Request'!D59</f>
        <v>0</v>
      </c>
      <c r="F49" s="389"/>
      <c r="G49" s="389"/>
      <c r="H49" s="389"/>
      <c r="I49" s="389"/>
      <c r="J49" s="390"/>
    </row>
    <row r="50" spans="1:10" ht="40.5" customHeight="1">
      <c r="A50" s="102">
        <f>'Booking Request'!B60</f>
        <v>0</v>
      </c>
      <c r="B50" s="306">
        <f>'Booking Request'!C60</f>
        <v>0</v>
      </c>
      <c r="C50" s="307"/>
      <c r="D50" s="102">
        <f>'Booking Request'!G60</f>
        <v>0</v>
      </c>
      <c r="E50" s="388">
        <f>'Booking Request'!D60</f>
        <v>0</v>
      </c>
      <c r="F50" s="389"/>
      <c r="G50" s="389"/>
      <c r="H50" s="389"/>
      <c r="I50" s="389"/>
      <c r="J50" s="390"/>
    </row>
    <row r="51" spans="1:10" ht="40.5" customHeight="1">
      <c r="A51" s="102">
        <f>'Booking Request'!B61</f>
        <v>0</v>
      </c>
      <c r="B51" s="306">
        <f>'Booking Request'!C61</f>
        <v>0</v>
      </c>
      <c r="C51" s="307"/>
      <c r="D51" s="102">
        <f>'Booking Request'!G61</f>
        <v>0</v>
      </c>
      <c r="E51" s="388">
        <f>'Booking Request'!D61</f>
        <v>0</v>
      </c>
      <c r="F51" s="389"/>
      <c r="G51" s="389"/>
      <c r="H51" s="389"/>
      <c r="I51" s="389"/>
      <c r="J51" s="390"/>
    </row>
    <row r="52" spans="1:10" ht="40.5" customHeight="1">
      <c r="A52" s="102">
        <f>'Booking Request'!B62</f>
        <v>0</v>
      </c>
      <c r="B52" s="306">
        <f>'Booking Request'!C62</f>
        <v>0</v>
      </c>
      <c r="C52" s="307"/>
      <c r="D52" s="102">
        <f>'Booking Request'!G62</f>
        <v>0</v>
      </c>
      <c r="E52" s="388">
        <f>'Booking Request'!D62</f>
        <v>0</v>
      </c>
      <c r="F52" s="389"/>
      <c r="G52" s="389"/>
      <c r="H52" s="389"/>
      <c r="I52" s="389"/>
      <c r="J52" s="390"/>
    </row>
    <row r="53" spans="1:10" ht="40.5" customHeight="1">
      <c r="A53" s="102">
        <f>'Booking Request'!B63</f>
        <v>0</v>
      </c>
      <c r="B53" s="306">
        <f>'Booking Request'!C63</f>
        <v>0</v>
      </c>
      <c r="C53" s="307"/>
      <c r="D53" s="102">
        <f>'Booking Request'!G63</f>
        <v>0</v>
      </c>
      <c r="E53" s="388">
        <f>'Booking Request'!D63</f>
        <v>0</v>
      </c>
      <c r="F53" s="389"/>
      <c r="G53" s="389"/>
      <c r="H53" s="389"/>
      <c r="I53" s="389"/>
      <c r="J53" s="390"/>
    </row>
    <row r="54" spans="1:10" ht="40.5" customHeight="1">
      <c r="A54" s="102">
        <f>'Booking Request'!B64</f>
        <v>0</v>
      </c>
      <c r="B54" s="306">
        <f>'Booking Request'!C64</f>
        <v>0</v>
      </c>
      <c r="C54" s="307"/>
      <c r="D54" s="102">
        <f>'Booking Request'!G64</f>
        <v>0</v>
      </c>
      <c r="E54" s="388">
        <f>'Booking Request'!D64</f>
        <v>0</v>
      </c>
      <c r="F54" s="389"/>
      <c r="G54" s="389"/>
      <c r="H54" s="389"/>
      <c r="I54" s="389"/>
      <c r="J54" s="390"/>
    </row>
    <row r="55" spans="1:10" ht="40.5" customHeight="1">
      <c r="A55" s="102">
        <f>'Booking Request'!B65</f>
        <v>0</v>
      </c>
      <c r="B55" s="306">
        <f>'Booking Request'!C65</f>
        <v>0</v>
      </c>
      <c r="C55" s="307"/>
      <c r="D55" s="102">
        <f>'Booking Request'!G65</f>
        <v>0</v>
      </c>
      <c r="E55" s="388">
        <f>'Booking Request'!D65</f>
        <v>0</v>
      </c>
      <c r="F55" s="389"/>
      <c r="G55" s="389"/>
      <c r="H55" s="389"/>
      <c r="I55" s="389"/>
      <c r="J55" s="390"/>
    </row>
    <row r="56" spans="1:10" ht="40.5" customHeight="1">
      <c r="A56" s="102">
        <f>'Booking Request'!B66</f>
        <v>0</v>
      </c>
      <c r="B56" s="306">
        <f>'Booking Request'!C66</f>
        <v>0</v>
      </c>
      <c r="C56" s="307"/>
      <c r="D56" s="102">
        <f>'Booking Request'!G66</f>
        <v>0</v>
      </c>
      <c r="E56" s="388">
        <f>'Booking Request'!D66</f>
        <v>0</v>
      </c>
      <c r="F56" s="389"/>
      <c r="G56" s="389"/>
      <c r="H56" s="389"/>
      <c r="I56" s="389"/>
      <c r="J56" s="390"/>
    </row>
    <row r="57" spans="1:10" ht="40.5" customHeight="1">
      <c r="A57" s="102">
        <f>'Booking Request'!B67</f>
        <v>0</v>
      </c>
      <c r="B57" s="306">
        <f>'Booking Request'!C67</f>
        <v>0</v>
      </c>
      <c r="C57" s="307"/>
      <c r="D57" s="102">
        <f>'Booking Request'!G67</f>
        <v>0</v>
      </c>
      <c r="E57" s="388">
        <f>'Booking Request'!D67</f>
        <v>0</v>
      </c>
      <c r="F57" s="389"/>
      <c r="G57" s="389"/>
      <c r="H57" s="389"/>
      <c r="I57" s="389"/>
      <c r="J57" s="390"/>
    </row>
    <row r="58" spans="1:10" ht="40.5" customHeight="1">
      <c r="A58" s="102">
        <f>'Booking Request'!B68</f>
        <v>0</v>
      </c>
      <c r="B58" s="306">
        <f>'Booking Request'!C68</f>
        <v>0</v>
      </c>
      <c r="C58" s="307"/>
      <c r="D58" s="102">
        <f>'Booking Request'!G68</f>
        <v>0</v>
      </c>
      <c r="E58" s="388">
        <f>'Booking Request'!D68</f>
        <v>0</v>
      </c>
      <c r="F58" s="389"/>
      <c r="G58" s="389"/>
      <c r="H58" s="389"/>
      <c r="I58" s="389"/>
      <c r="J58" s="390"/>
    </row>
    <row r="59" spans="1:10" ht="40.5" customHeight="1">
      <c r="A59" s="102">
        <f>'Booking Request'!B69</f>
        <v>0</v>
      </c>
      <c r="B59" s="306">
        <f>'Booking Request'!C69</f>
        <v>0</v>
      </c>
      <c r="C59" s="307"/>
      <c r="D59" s="102">
        <f>'Booking Request'!G69</f>
        <v>0</v>
      </c>
      <c r="E59" s="388">
        <f>'Booking Request'!D69</f>
        <v>0</v>
      </c>
      <c r="F59" s="389"/>
      <c r="G59" s="389"/>
      <c r="H59" s="389"/>
      <c r="I59" s="389"/>
      <c r="J59" s="390"/>
    </row>
    <row r="60" spans="1:10" ht="40.5" customHeight="1">
      <c r="A60" s="102">
        <f>'Booking Request'!B70</f>
        <v>0</v>
      </c>
      <c r="B60" s="306">
        <f>'Booking Request'!C70</f>
        <v>0</v>
      </c>
      <c r="C60" s="307"/>
      <c r="D60" s="102">
        <f>'Booking Request'!G70</f>
        <v>0</v>
      </c>
      <c r="E60" s="388">
        <f>'Booking Request'!D70</f>
        <v>0</v>
      </c>
      <c r="F60" s="389"/>
      <c r="G60" s="389"/>
      <c r="H60" s="389"/>
      <c r="I60" s="389"/>
      <c r="J60" s="390"/>
    </row>
    <row r="61" spans="1:10" ht="40.5" customHeight="1">
      <c r="A61" s="102">
        <f>'Booking Request'!B71</f>
        <v>0</v>
      </c>
      <c r="B61" s="306">
        <f>'Booking Request'!C71</f>
        <v>0</v>
      </c>
      <c r="C61" s="307"/>
      <c r="D61" s="102">
        <f>'Booking Request'!G71</f>
        <v>0</v>
      </c>
      <c r="E61" s="388">
        <f>'Booking Request'!D71</f>
        <v>0</v>
      </c>
      <c r="F61" s="389"/>
      <c r="G61" s="389"/>
      <c r="H61" s="389"/>
      <c r="I61" s="389"/>
      <c r="J61" s="390"/>
    </row>
    <row r="62" spans="1:10" ht="40.5" customHeight="1">
      <c r="A62" s="102">
        <f>'Booking Request'!B72</f>
        <v>0</v>
      </c>
      <c r="B62" s="306">
        <f>'Booking Request'!C72</f>
        <v>0</v>
      </c>
      <c r="C62" s="307"/>
      <c r="D62" s="102">
        <f>'Booking Request'!G72</f>
        <v>0</v>
      </c>
      <c r="E62" s="388">
        <f>'Booking Request'!D72</f>
        <v>0</v>
      </c>
      <c r="F62" s="389"/>
      <c r="G62" s="389"/>
      <c r="H62" s="389"/>
      <c r="I62" s="389"/>
      <c r="J62" s="390"/>
    </row>
    <row r="63" spans="1:10" ht="40.5" customHeight="1">
      <c r="A63" s="102">
        <f>'Booking Request'!B73</f>
        <v>0</v>
      </c>
      <c r="B63" s="306">
        <f>'Booking Request'!C73</f>
        <v>0</v>
      </c>
      <c r="C63" s="307"/>
      <c r="D63" s="102">
        <f>'Booking Request'!G73</f>
        <v>0</v>
      </c>
      <c r="E63" s="388">
        <f>'Booking Request'!D73</f>
        <v>0</v>
      </c>
      <c r="F63" s="389"/>
      <c r="G63" s="389"/>
      <c r="H63" s="389"/>
      <c r="I63" s="389"/>
      <c r="J63" s="390"/>
    </row>
    <row r="64" spans="1:10" ht="40.5" customHeight="1">
      <c r="A64" s="102">
        <f>'Booking Request'!B74</f>
        <v>0</v>
      </c>
      <c r="B64" s="306">
        <f>'Booking Request'!C74</f>
        <v>0</v>
      </c>
      <c r="C64" s="307"/>
      <c r="D64" s="102">
        <f>'Booking Request'!G74</f>
        <v>0</v>
      </c>
      <c r="E64" s="388">
        <f>'Booking Request'!D74</f>
        <v>0</v>
      </c>
      <c r="F64" s="389"/>
      <c r="G64" s="389"/>
      <c r="H64" s="389"/>
      <c r="I64" s="389"/>
      <c r="J64" s="390"/>
    </row>
    <row r="65" spans="1:10" ht="40.5" customHeight="1">
      <c r="A65" s="102">
        <f>'Booking Request'!B75</f>
        <v>0</v>
      </c>
      <c r="B65" s="306">
        <f>'Booking Request'!C75</f>
        <v>0</v>
      </c>
      <c r="C65" s="307"/>
      <c r="D65" s="102">
        <f>'Booking Request'!G75</f>
        <v>0</v>
      </c>
      <c r="E65" s="388">
        <f>'Booking Request'!D75</f>
        <v>0</v>
      </c>
      <c r="F65" s="389"/>
      <c r="G65" s="389"/>
      <c r="H65" s="389"/>
      <c r="I65" s="389"/>
      <c r="J65" s="390"/>
    </row>
    <row r="66" spans="1:10" ht="40.5" customHeight="1">
      <c r="A66" s="102">
        <f>'Booking Request'!B76</f>
        <v>0</v>
      </c>
      <c r="B66" s="306">
        <f>'Booking Request'!C76</f>
        <v>0</v>
      </c>
      <c r="C66" s="307"/>
      <c r="D66" s="102">
        <f>'Booking Request'!G76</f>
        <v>0</v>
      </c>
      <c r="E66" s="388">
        <f>'Booking Request'!D76</f>
        <v>0</v>
      </c>
      <c r="F66" s="389"/>
      <c r="G66" s="389"/>
      <c r="H66" s="389"/>
      <c r="I66" s="389"/>
      <c r="J66" s="390"/>
    </row>
    <row r="67" spans="1:10" ht="40.5" customHeight="1">
      <c r="A67" s="102">
        <f>'Booking Request'!B77</f>
        <v>0</v>
      </c>
      <c r="B67" s="306">
        <f>'Booking Request'!C77</f>
        <v>0</v>
      </c>
      <c r="C67" s="307"/>
      <c r="D67" s="102">
        <f>'Booking Request'!G77</f>
        <v>0</v>
      </c>
      <c r="E67" s="388">
        <f>'Booking Request'!D77</f>
        <v>0</v>
      </c>
      <c r="F67" s="389"/>
      <c r="G67" s="389"/>
      <c r="H67" s="389"/>
      <c r="I67" s="389"/>
      <c r="J67" s="390"/>
    </row>
    <row r="68" spans="1:10" ht="40.5" customHeight="1">
      <c r="A68" s="102">
        <f>'Booking Request'!B78</f>
        <v>0</v>
      </c>
      <c r="B68" s="306">
        <f>'Booking Request'!C78</f>
        <v>0</v>
      </c>
      <c r="C68" s="307"/>
      <c r="D68" s="102">
        <f>'Booking Request'!G78</f>
        <v>0</v>
      </c>
      <c r="E68" s="388">
        <f>'Booking Request'!D78</f>
        <v>0</v>
      </c>
      <c r="F68" s="389"/>
      <c r="G68" s="389"/>
      <c r="H68" s="389"/>
      <c r="I68" s="389"/>
      <c r="J68" s="390"/>
    </row>
    <row r="69" spans="1:10" ht="40.5" customHeight="1">
      <c r="A69" s="102">
        <f>'Booking Request'!B79</f>
        <v>0</v>
      </c>
      <c r="B69" s="306">
        <f>'Booking Request'!C79</f>
        <v>0</v>
      </c>
      <c r="C69" s="307"/>
      <c r="D69" s="102">
        <f>'Booking Request'!G79</f>
        <v>0</v>
      </c>
      <c r="E69" s="388">
        <f>'Booking Request'!D79</f>
        <v>0</v>
      </c>
      <c r="F69" s="389"/>
      <c r="G69" s="389"/>
      <c r="H69" s="389"/>
      <c r="I69" s="389"/>
      <c r="J69" s="390"/>
    </row>
    <row r="70" spans="1:10" ht="40.5" customHeight="1">
      <c r="A70" s="102">
        <f>'Booking Request'!B80</f>
        <v>0</v>
      </c>
      <c r="B70" s="306">
        <f>'Booking Request'!C80</f>
        <v>0</v>
      </c>
      <c r="C70" s="307"/>
      <c r="D70" s="102">
        <f>'Booking Request'!G80</f>
        <v>0</v>
      </c>
      <c r="E70" s="388">
        <f>'Booking Request'!D80</f>
        <v>0</v>
      </c>
      <c r="F70" s="389"/>
      <c r="G70" s="389"/>
      <c r="H70" s="389"/>
      <c r="I70" s="389"/>
      <c r="J70" s="390"/>
    </row>
    <row r="71" spans="1:10" ht="40.5" customHeight="1">
      <c r="A71" s="102">
        <f>'Booking Request'!B81</f>
        <v>0</v>
      </c>
      <c r="B71" s="306">
        <f>'Booking Request'!C81</f>
        <v>0</v>
      </c>
      <c r="C71" s="307"/>
      <c r="D71" s="102">
        <f>'Booking Request'!G81</f>
        <v>0</v>
      </c>
      <c r="E71" s="388">
        <f>'Booking Request'!D81</f>
        <v>0</v>
      </c>
      <c r="F71" s="389"/>
      <c r="G71" s="389"/>
      <c r="H71" s="389"/>
      <c r="I71" s="389"/>
      <c r="J71" s="390"/>
    </row>
    <row r="72" spans="1:10" ht="40.5" customHeight="1">
      <c r="A72" s="102">
        <f>'Booking Request'!B82</f>
        <v>0</v>
      </c>
      <c r="B72" s="306">
        <f>'Booking Request'!C82</f>
        <v>0</v>
      </c>
      <c r="C72" s="307"/>
      <c r="D72" s="102">
        <f>'Booking Request'!G82</f>
        <v>0</v>
      </c>
      <c r="E72" s="388">
        <f>'Booking Request'!D82</f>
        <v>0</v>
      </c>
      <c r="F72" s="389"/>
      <c r="G72" s="389"/>
      <c r="H72" s="389"/>
      <c r="I72" s="389"/>
      <c r="J72" s="390"/>
    </row>
    <row r="73" spans="1:10" ht="40.5" customHeight="1">
      <c r="A73" s="102">
        <f>'Booking Request'!B83</f>
        <v>0</v>
      </c>
      <c r="B73" s="306">
        <f>'Booking Request'!C83</f>
        <v>0</v>
      </c>
      <c r="C73" s="307"/>
      <c r="D73" s="102">
        <f>'Booking Request'!G83</f>
        <v>0</v>
      </c>
      <c r="E73" s="388">
        <f>'Booking Request'!D83</f>
        <v>0</v>
      </c>
      <c r="F73" s="389"/>
      <c r="G73" s="389"/>
      <c r="H73" s="389"/>
      <c r="I73" s="389"/>
      <c r="J73" s="390"/>
    </row>
    <row r="74" spans="1:10" ht="40.5" customHeight="1">
      <c r="A74" s="102">
        <f>'Booking Request'!B84</f>
        <v>0</v>
      </c>
      <c r="B74" s="306">
        <f>'Booking Request'!C84</f>
        <v>0</v>
      </c>
      <c r="C74" s="307"/>
      <c r="D74" s="102">
        <f>'Booking Request'!G84</f>
        <v>0</v>
      </c>
      <c r="E74" s="388">
        <f>'Booking Request'!D84</f>
        <v>0</v>
      </c>
      <c r="F74" s="389"/>
      <c r="G74" s="389"/>
      <c r="H74" s="389"/>
      <c r="I74" s="389"/>
      <c r="J74" s="390"/>
    </row>
    <row r="75" spans="1:10" ht="40.5" customHeight="1">
      <c r="A75" s="102">
        <f>'Booking Request'!B85</f>
        <v>0</v>
      </c>
      <c r="B75" s="306">
        <f>'Booking Request'!C85</f>
        <v>0</v>
      </c>
      <c r="C75" s="307"/>
      <c r="D75" s="102">
        <f>'Booking Request'!G85</f>
        <v>0</v>
      </c>
      <c r="E75" s="388">
        <f>'Booking Request'!D85</f>
        <v>0</v>
      </c>
      <c r="F75" s="389"/>
      <c r="G75" s="389"/>
      <c r="H75" s="389"/>
      <c r="I75" s="389"/>
      <c r="J75" s="390"/>
    </row>
    <row r="76" spans="1:10" ht="40.5" customHeight="1">
      <c r="A76" s="102">
        <f>'Booking Request'!B86</f>
        <v>0</v>
      </c>
      <c r="B76" s="306">
        <f>'Booking Request'!C86</f>
        <v>0</v>
      </c>
      <c r="C76" s="307"/>
      <c r="D76" s="102">
        <f>'Booking Request'!G86</f>
        <v>0</v>
      </c>
      <c r="E76" s="388">
        <f>'Booking Request'!D86</f>
        <v>0</v>
      </c>
      <c r="F76" s="389"/>
      <c r="G76" s="389"/>
      <c r="H76" s="389"/>
      <c r="I76" s="389"/>
      <c r="J76" s="390"/>
    </row>
    <row r="77" spans="1:10" ht="40.5" customHeight="1">
      <c r="A77" s="102">
        <f>'Booking Request'!B87</f>
        <v>0</v>
      </c>
      <c r="B77" s="306">
        <f>'Booking Request'!C87</f>
        <v>0</v>
      </c>
      <c r="C77" s="307"/>
      <c r="D77" s="102">
        <f>'Booking Request'!G87</f>
        <v>0</v>
      </c>
      <c r="E77" s="388">
        <f>'Booking Request'!D87</f>
        <v>0</v>
      </c>
      <c r="F77" s="389"/>
      <c r="G77" s="389"/>
      <c r="H77" s="389"/>
      <c r="I77" s="389"/>
      <c r="J77" s="390"/>
    </row>
    <row r="78" spans="1:10" ht="40.5" customHeight="1">
      <c r="A78" s="102">
        <f>'Booking Request'!B88</f>
        <v>0</v>
      </c>
      <c r="B78" s="306">
        <f>'Booking Request'!C88</f>
        <v>0</v>
      </c>
      <c r="C78" s="307"/>
      <c r="D78" s="102">
        <f>'Booking Request'!G88</f>
        <v>0</v>
      </c>
      <c r="E78" s="388">
        <f>'Booking Request'!D88</f>
        <v>0</v>
      </c>
      <c r="F78" s="389"/>
      <c r="G78" s="389"/>
      <c r="H78" s="389"/>
      <c r="I78" s="389"/>
      <c r="J78" s="390"/>
    </row>
    <row r="79" spans="1:10" ht="40.5" customHeight="1">
      <c r="A79" s="102">
        <f>'Booking Request'!B89</f>
        <v>0</v>
      </c>
      <c r="B79" s="306">
        <f>'Booking Request'!C89</f>
        <v>0</v>
      </c>
      <c r="C79" s="307"/>
      <c r="D79" s="102">
        <f>'Booking Request'!G89</f>
        <v>0</v>
      </c>
      <c r="E79" s="388">
        <f>'Booking Request'!D89</f>
        <v>0</v>
      </c>
      <c r="F79" s="389"/>
      <c r="G79" s="389"/>
      <c r="H79" s="389"/>
      <c r="I79" s="389"/>
      <c r="J79" s="390"/>
    </row>
    <row r="80" spans="1:10" ht="40.5" customHeight="1">
      <c r="A80" s="102">
        <f>'Booking Request'!B90</f>
        <v>0</v>
      </c>
      <c r="B80" s="306">
        <f>'Booking Request'!C90</f>
        <v>0</v>
      </c>
      <c r="C80" s="307"/>
      <c r="D80" s="102">
        <f>'Booking Request'!G90</f>
        <v>0</v>
      </c>
      <c r="E80" s="388">
        <f>'Booking Request'!D90</f>
        <v>0</v>
      </c>
      <c r="F80" s="389"/>
      <c r="G80" s="389"/>
      <c r="H80" s="389"/>
      <c r="I80" s="389"/>
      <c r="J80" s="390"/>
    </row>
    <row r="81" spans="1:10" ht="40.5" customHeight="1">
      <c r="A81" s="102">
        <f>'Booking Request'!B91</f>
        <v>0</v>
      </c>
      <c r="B81" s="306">
        <f>'Booking Request'!C91</f>
        <v>0</v>
      </c>
      <c r="C81" s="307"/>
      <c r="D81" s="102">
        <f>'Booking Request'!G91</f>
        <v>0</v>
      </c>
      <c r="E81" s="388">
        <f>'Booking Request'!D91</f>
        <v>0</v>
      </c>
      <c r="F81" s="389"/>
      <c r="G81" s="389"/>
      <c r="H81" s="389"/>
      <c r="I81" s="389"/>
      <c r="J81" s="390"/>
    </row>
    <row r="82" spans="1:10" ht="40.5" customHeight="1">
      <c r="A82" s="102">
        <f>'Booking Request'!B92</f>
        <v>0</v>
      </c>
      <c r="B82" s="306">
        <f>'Booking Request'!C92</f>
        <v>0</v>
      </c>
      <c r="C82" s="307"/>
      <c r="D82" s="102">
        <f>'Booking Request'!G92</f>
        <v>0</v>
      </c>
      <c r="E82" s="388">
        <f>'Booking Request'!D92</f>
        <v>0</v>
      </c>
      <c r="F82" s="389"/>
      <c r="G82" s="389"/>
      <c r="H82" s="389"/>
      <c r="I82" s="389"/>
      <c r="J82" s="390"/>
    </row>
    <row r="83" spans="1:10" ht="40.5" customHeight="1">
      <c r="A83" s="102">
        <f>'Booking Request'!B93</f>
        <v>0</v>
      </c>
      <c r="B83" s="306">
        <f>'Booking Request'!C93</f>
        <v>0</v>
      </c>
      <c r="C83" s="307"/>
      <c r="D83" s="102">
        <f>'Booking Request'!G93</f>
        <v>0</v>
      </c>
      <c r="E83" s="388">
        <f>'Booking Request'!D93</f>
        <v>0</v>
      </c>
      <c r="F83" s="389"/>
      <c r="G83" s="389"/>
      <c r="H83" s="389"/>
      <c r="I83" s="389"/>
      <c r="J83" s="390"/>
    </row>
    <row r="84" spans="1:10" ht="40.5" customHeight="1">
      <c r="A84" s="102">
        <f>'Booking Request'!B94</f>
        <v>0</v>
      </c>
      <c r="B84" s="306">
        <f>'Booking Request'!C94</f>
        <v>0</v>
      </c>
      <c r="C84" s="307"/>
      <c r="D84" s="102">
        <f>'Booking Request'!G94</f>
        <v>0</v>
      </c>
      <c r="E84" s="388">
        <f>'Booking Request'!D94</f>
        <v>0</v>
      </c>
      <c r="F84" s="389"/>
      <c r="G84" s="389"/>
      <c r="H84" s="389"/>
      <c r="I84" s="389"/>
      <c r="J84" s="390"/>
    </row>
    <row r="85" spans="1:10" ht="40.5" customHeight="1">
      <c r="A85" s="102">
        <f>'Booking Request'!B95</f>
        <v>0</v>
      </c>
      <c r="B85" s="306">
        <f>'Booking Request'!C95</f>
        <v>0</v>
      </c>
      <c r="C85" s="307"/>
      <c r="D85" s="102">
        <f>'Booking Request'!G95</f>
        <v>0</v>
      </c>
      <c r="E85" s="388">
        <f>'Booking Request'!D95</f>
        <v>0</v>
      </c>
      <c r="F85" s="389"/>
      <c r="G85" s="389"/>
      <c r="H85" s="389"/>
      <c r="I85" s="389"/>
      <c r="J85" s="390"/>
    </row>
    <row r="86" spans="1:10" ht="40.5" customHeight="1">
      <c r="A86" s="102">
        <f>'Booking Request'!B96</f>
        <v>0</v>
      </c>
      <c r="B86" s="306">
        <f>'Booking Request'!C96</f>
        <v>0</v>
      </c>
      <c r="C86" s="307"/>
      <c r="D86" s="102">
        <f>'Booking Request'!G96</f>
        <v>0</v>
      </c>
      <c r="E86" s="388">
        <f>'Booking Request'!D96</f>
        <v>0</v>
      </c>
      <c r="F86" s="389"/>
      <c r="G86" s="389"/>
      <c r="H86" s="389"/>
      <c r="I86" s="389"/>
      <c r="J86" s="390"/>
    </row>
    <row r="87" spans="1:10" ht="40.5" customHeight="1">
      <c r="A87" s="102">
        <f>'Booking Request'!B97</f>
        <v>0</v>
      </c>
      <c r="B87" s="306">
        <f>'Booking Request'!C97</f>
        <v>0</v>
      </c>
      <c r="C87" s="307"/>
      <c r="D87" s="102">
        <f>'Booking Request'!G97</f>
        <v>0</v>
      </c>
      <c r="E87" s="388">
        <f>'Booking Request'!D97</f>
        <v>0</v>
      </c>
      <c r="F87" s="389"/>
      <c r="G87" s="389"/>
      <c r="H87" s="389"/>
      <c r="I87" s="389"/>
      <c r="J87" s="390"/>
    </row>
    <row r="88" spans="1:10" ht="40.5" customHeight="1">
      <c r="A88" s="102">
        <f>'Booking Request'!B98</f>
        <v>0</v>
      </c>
      <c r="B88" s="306">
        <f>'Booking Request'!C98</f>
        <v>0</v>
      </c>
      <c r="C88" s="307"/>
      <c r="D88" s="102">
        <f>'Booking Request'!G98</f>
        <v>0</v>
      </c>
      <c r="E88" s="388">
        <f>'Booking Request'!D98</f>
        <v>0</v>
      </c>
      <c r="F88" s="389"/>
      <c r="G88" s="389"/>
      <c r="H88" s="389"/>
      <c r="I88" s="389"/>
      <c r="J88" s="390"/>
    </row>
    <row r="89" spans="1:10" ht="40.5" customHeight="1">
      <c r="A89" s="102">
        <f>'Booking Request'!B99</f>
        <v>0</v>
      </c>
      <c r="B89" s="306">
        <f>'Booking Request'!C99</f>
        <v>0</v>
      </c>
      <c r="C89" s="307"/>
      <c r="D89" s="102">
        <f>'Booking Request'!G99</f>
        <v>0</v>
      </c>
      <c r="E89" s="388">
        <f>'Booking Request'!D99</f>
        <v>0</v>
      </c>
      <c r="F89" s="389"/>
      <c r="G89" s="389"/>
      <c r="H89" s="389"/>
      <c r="I89" s="389"/>
      <c r="J89" s="390"/>
    </row>
    <row r="90" spans="1:10" ht="40.5" customHeight="1">
      <c r="A90" s="102">
        <f>'Booking Request'!B100</f>
        <v>0</v>
      </c>
      <c r="B90" s="306">
        <f>'Booking Request'!C100</f>
        <v>0</v>
      </c>
      <c r="C90" s="307"/>
      <c r="D90" s="102">
        <f>'Booking Request'!G100</f>
        <v>0</v>
      </c>
      <c r="E90" s="388">
        <f>'Booking Request'!D100</f>
        <v>0</v>
      </c>
      <c r="F90" s="389"/>
      <c r="G90" s="389"/>
      <c r="H90" s="389"/>
      <c r="I90" s="389"/>
      <c r="J90" s="390"/>
    </row>
    <row r="91" spans="1:10" ht="40.5" customHeight="1">
      <c r="A91" s="102">
        <f>'Booking Request'!B101</f>
        <v>0</v>
      </c>
      <c r="B91" s="306">
        <f>'Booking Request'!C101</f>
        <v>0</v>
      </c>
      <c r="C91" s="307"/>
      <c r="D91" s="102">
        <f>'Booking Request'!G101</f>
        <v>0</v>
      </c>
      <c r="E91" s="388">
        <f>'Booking Request'!D101</f>
        <v>0</v>
      </c>
      <c r="F91" s="389"/>
      <c r="G91" s="389"/>
      <c r="H91" s="389"/>
      <c r="I91" s="389"/>
      <c r="J91" s="390"/>
    </row>
    <row r="92" spans="1:10" ht="40.5" customHeight="1">
      <c r="A92" s="102">
        <f>'Booking Request'!B102</f>
        <v>0</v>
      </c>
      <c r="B92" s="306">
        <f>'Booking Request'!C102</f>
        <v>0</v>
      </c>
      <c r="C92" s="307"/>
      <c r="D92" s="102">
        <f>'Booking Request'!G102</f>
        <v>0</v>
      </c>
      <c r="E92" s="388">
        <f>'Booking Request'!D102</f>
        <v>0</v>
      </c>
      <c r="F92" s="389"/>
      <c r="G92" s="389"/>
      <c r="H92" s="389"/>
      <c r="I92" s="389"/>
      <c r="J92" s="390"/>
    </row>
    <row r="93" spans="1:10" ht="39.6" customHeight="1">
      <c r="A93" s="102">
        <f>'Booking Request'!B103</f>
        <v>0</v>
      </c>
      <c r="B93" s="306">
        <f>'Booking Request'!C103</f>
        <v>0</v>
      </c>
      <c r="C93" s="307"/>
      <c r="D93" s="102">
        <f>'Booking Request'!G103</f>
        <v>0</v>
      </c>
      <c r="E93" s="388">
        <f>'Booking Request'!D103</f>
        <v>0</v>
      </c>
      <c r="F93" s="389"/>
      <c r="G93" s="389"/>
      <c r="H93" s="389"/>
      <c r="I93" s="389"/>
      <c r="J93" s="390"/>
    </row>
    <row r="94" spans="1:10" ht="39.6" customHeight="1">
      <c r="A94" s="102">
        <f>'Booking Request'!B104</f>
        <v>0</v>
      </c>
      <c r="B94" s="306">
        <f>'Booking Request'!C104</f>
        <v>0</v>
      </c>
      <c r="C94" s="307"/>
      <c r="D94" s="102">
        <f>'Booking Request'!G104</f>
        <v>0</v>
      </c>
      <c r="E94" s="388">
        <f>'Booking Request'!D104</f>
        <v>0</v>
      </c>
      <c r="F94" s="389"/>
      <c r="G94" s="389"/>
      <c r="H94" s="389"/>
      <c r="I94" s="389"/>
      <c r="J94" s="390"/>
    </row>
    <row r="95" spans="1:10" ht="39.6" customHeight="1">
      <c r="A95" s="102">
        <f>'Booking Request'!B105</f>
        <v>0</v>
      </c>
      <c r="B95" s="306">
        <f>'Booking Request'!C105</f>
        <v>0</v>
      </c>
      <c r="C95" s="307"/>
      <c r="D95" s="102">
        <f>'Booking Request'!G105</f>
        <v>0</v>
      </c>
      <c r="E95" s="388">
        <f>'Booking Request'!D105</f>
        <v>0</v>
      </c>
      <c r="F95" s="389"/>
      <c r="G95" s="389"/>
      <c r="H95" s="389"/>
      <c r="I95" s="389"/>
      <c r="J95" s="390"/>
    </row>
    <row r="96" spans="1:10" ht="39.6" customHeight="1">
      <c r="A96" s="102">
        <f>'Booking Request'!B106</f>
        <v>0</v>
      </c>
      <c r="B96" s="306">
        <f>'Booking Request'!C106</f>
        <v>0</v>
      </c>
      <c r="C96" s="307"/>
      <c r="D96" s="102">
        <f>'Booking Request'!G106</f>
        <v>0</v>
      </c>
      <c r="E96" s="388">
        <f>'Booking Request'!D106</f>
        <v>0</v>
      </c>
      <c r="F96" s="389"/>
      <c r="G96" s="389"/>
      <c r="H96" s="389"/>
      <c r="I96" s="389"/>
      <c r="J96" s="390"/>
    </row>
    <row r="97" spans="1:10" ht="39.6" customHeight="1">
      <c r="A97" s="102">
        <f>'Booking Request'!B107</f>
        <v>0</v>
      </c>
      <c r="B97" s="306">
        <f>'Booking Request'!C107</f>
        <v>0</v>
      </c>
      <c r="C97" s="307"/>
      <c r="D97" s="102">
        <f>'Booking Request'!G107</f>
        <v>0</v>
      </c>
      <c r="E97" s="388">
        <f>'Booking Request'!D107</f>
        <v>0</v>
      </c>
      <c r="F97" s="389"/>
      <c r="G97" s="389"/>
      <c r="H97" s="389"/>
      <c r="I97" s="389"/>
      <c r="J97" s="390"/>
    </row>
    <row r="98" spans="1:10" ht="39.6" customHeight="1">
      <c r="A98" s="102">
        <f>'Booking Request'!B108</f>
        <v>0</v>
      </c>
      <c r="B98" s="306">
        <f>'Booking Request'!C108</f>
        <v>0</v>
      </c>
      <c r="C98" s="307"/>
      <c r="D98" s="102">
        <f>'Booking Request'!G108</f>
        <v>0</v>
      </c>
      <c r="E98" s="388">
        <f>'Booking Request'!D108</f>
        <v>0</v>
      </c>
      <c r="F98" s="389"/>
      <c r="G98" s="389"/>
      <c r="H98" s="389"/>
      <c r="I98" s="389"/>
      <c r="J98" s="390"/>
    </row>
    <row r="99" spans="1:10" ht="39.6" customHeight="1">
      <c r="A99" s="102">
        <f>'Booking Request'!B109</f>
        <v>0</v>
      </c>
      <c r="B99" s="306">
        <f>'Booking Request'!C109</f>
        <v>0</v>
      </c>
      <c r="C99" s="307"/>
      <c r="D99" s="102">
        <f>'Booking Request'!G109</f>
        <v>0</v>
      </c>
      <c r="E99" s="388">
        <f>'Booking Request'!D109</f>
        <v>0</v>
      </c>
      <c r="F99" s="389"/>
      <c r="G99" s="389"/>
      <c r="H99" s="389"/>
      <c r="I99" s="389"/>
      <c r="J99" s="390"/>
    </row>
    <row r="100" spans="1:10" ht="39.6" customHeight="1">
      <c r="A100" s="102">
        <f>'Booking Request'!B110</f>
        <v>0</v>
      </c>
      <c r="B100" s="306">
        <f>'Booking Request'!C110</f>
        <v>0</v>
      </c>
      <c r="C100" s="307"/>
      <c r="D100" s="102">
        <f>'Booking Request'!G110</f>
        <v>0</v>
      </c>
      <c r="E100" s="388">
        <f>'Booking Request'!D110</f>
        <v>0</v>
      </c>
      <c r="F100" s="389"/>
      <c r="G100" s="389"/>
      <c r="H100" s="389"/>
      <c r="I100" s="389"/>
      <c r="J100" s="390"/>
    </row>
    <row r="101" spans="1:10" ht="39.6" customHeight="1">
      <c r="A101" s="102">
        <f>'Booking Request'!B111</f>
        <v>0</v>
      </c>
      <c r="B101" s="306">
        <f>'Booking Request'!C111</f>
        <v>0</v>
      </c>
      <c r="C101" s="307"/>
      <c r="D101" s="102">
        <f>'Booking Request'!G111</f>
        <v>0</v>
      </c>
      <c r="E101" s="388">
        <f>'Booking Request'!D111</f>
        <v>0</v>
      </c>
      <c r="F101" s="389"/>
      <c r="G101" s="389"/>
      <c r="H101" s="389"/>
      <c r="I101" s="389"/>
      <c r="J101" s="390"/>
    </row>
    <row r="102" spans="1:10" ht="39.6" customHeight="1">
      <c r="A102" s="102">
        <f>'Booking Request'!B112</f>
        <v>0</v>
      </c>
      <c r="B102" s="306">
        <f>'Booking Request'!C112</f>
        <v>0</v>
      </c>
      <c r="C102" s="307"/>
      <c r="D102" s="102">
        <f>'Booking Request'!G112</f>
        <v>0</v>
      </c>
      <c r="E102" s="388">
        <f>'Booking Request'!D112</f>
        <v>0</v>
      </c>
      <c r="F102" s="389"/>
      <c r="G102" s="389"/>
      <c r="H102" s="389"/>
      <c r="I102" s="389"/>
      <c r="J102" s="390"/>
    </row>
    <row r="103" spans="1:10" ht="39.6" customHeight="1">
      <c r="A103" s="102">
        <f>'Booking Request'!B113</f>
        <v>0</v>
      </c>
      <c r="B103" s="306">
        <f>'Booking Request'!C113</f>
        <v>0</v>
      </c>
      <c r="C103" s="307"/>
      <c r="D103" s="102">
        <f>'Booking Request'!G113</f>
        <v>0</v>
      </c>
      <c r="E103" s="388">
        <f>'Booking Request'!D113</f>
        <v>0</v>
      </c>
      <c r="F103" s="389"/>
      <c r="G103" s="389"/>
      <c r="H103" s="389"/>
      <c r="I103" s="389"/>
      <c r="J103" s="390"/>
    </row>
    <row r="104" spans="1:10" ht="39.6" customHeight="1">
      <c r="A104" s="102">
        <f>'Booking Request'!B114</f>
        <v>0</v>
      </c>
      <c r="B104" s="306">
        <f>'Booking Request'!C114</f>
        <v>0</v>
      </c>
      <c r="C104" s="307"/>
      <c r="D104" s="102">
        <f>'Booking Request'!G114</f>
        <v>0</v>
      </c>
      <c r="E104" s="388">
        <f>'Booking Request'!D114</f>
        <v>0</v>
      </c>
      <c r="F104" s="389"/>
      <c r="G104" s="389"/>
      <c r="H104" s="389"/>
      <c r="I104" s="389"/>
      <c r="J104" s="390"/>
    </row>
    <row r="105" spans="1:10" ht="39.6" customHeight="1">
      <c r="A105" s="102">
        <f>'Booking Request'!B115</f>
        <v>0</v>
      </c>
      <c r="B105" s="306">
        <f>'Booking Request'!C115</f>
        <v>0</v>
      </c>
      <c r="C105" s="307"/>
      <c r="D105" s="102">
        <f>'Booking Request'!G115</f>
        <v>0</v>
      </c>
      <c r="E105" s="388">
        <f>'Booking Request'!D115</f>
        <v>0</v>
      </c>
      <c r="F105" s="389"/>
      <c r="G105" s="389"/>
      <c r="H105" s="389"/>
      <c r="I105" s="389"/>
      <c r="J105" s="390"/>
    </row>
    <row r="106" spans="1:10" ht="39.6" customHeight="1">
      <c r="A106" s="102">
        <f>'Booking Request'!B116</f>
        <v>0</v>
      </c>
      <c r="B106" s="306">
        <f>'Booking Request'!C116</f>
        <v>0</v>
      </c>
      <c r="C106" s="307"/>
      <c r="D106" s="102">
        <f>'Booking Request'!G116</f>
        <v>0</v>
      </c>
      <c r="E106" s="388">
        <f>'Booking Request'!D116</f>
        <v>0</v>
      </c>
      <c r="F106" s="389"/>
      <c r="G106" s="389"/>
      <c r="H106" s="389"/>
      <c r="I106" s="389"/>
      <c r="J106" s="390"/>
    </row>
    <row r="107" spans="1:10" ht="39.6" customHeight="1">
      <c r="A107" s="102">
        <f>'Booking Request'!B117</f>
        <v>0</v>
      </c>
      <c r="B107" s="306">
        <f>'Booking Request'!C117</f>
        <v>0</v>
      </c>
      <c r="C107" s="307"/>
      <c r="D107" s="102">
        <f>'Booking Request'!G117</f>
        <v>0</v>
      </c>
      <c r="E107" s="388">
        <f>'Booking Request'!D117</f>
        <v>0</v>
      </c>
      <c r="F107" s="389"/>
      <c r="G107" s="389"/>
      <c r="H107" s="389"/>
      <c r="I107" s="389"/>
      <c r="J107" s="390"/>
    </row>
    <row r="108" spans="1:10" ht="39.6" customHeight="1">
      <c r="A108" s="102">
        <f>'Booking Request'!B118</f>
        <v>0</v>
      </c>
      <c r="B108" s="306">
        <f>'Booking Request'!C118</f>
        <v>0</v>
      </c>
      <c r="C108" s="307"/>
      <c r="D108" s="102">
        <f>'Booking Request'!G118</f>
        <v>0</v>
      </c>
      <c r="E108" s="388">
        <f>'Booking Request'!D118</f>
        <v>0</v>
      </c>
      <c r="F108" s="389"/>
      <c r="G108" s="389"/>
      <c r="H108" s="389"/>
      <c r="I108" s="389"/>
      <c r="J108" s="390"/>
    </row>
    <row r="109" spans="1:10" ht="39.6" customHeight="1">
      <c r="A109" s="102">
        <f>'Booking Request'!B119</f>
        <v>0</v>
      </c>
      <c r="B109" s="306">
        <f>'Booking Request'!C119</f>
        <v>0</v>
      </c>
      <c r="C109" s="307"/>
      <c r="D109" s="102">
        <f>'Booking Request'!G119</f>
        <v>0</v>
      </c>
      <c r="E109" s="388">
        <f>'Booking Request'!D119</f>
        <v>0</v>
      </c>
      <c r="F109" s="389"/>
      <c r="G109" s="389"/>
      <c r="H109" s="389"/>
      <c r="I109" s="389"/>
      <c r="J109" s="390"/>
    </row>
    <row r="110" spans="1:10" ht="39.6" customHeight="1">
      <c r="A110" s="102">
        <f>'Booking Request'!B120</f>
        <v>0</v>
      </c>
      <c r="B110" s="306">
        <f>'Booking Request'!C120</f>
        <v>0</v>
      </c>
      <c r="C110" s="307"/>
      <c r="D110" s="102">
        <f>'Booking Request'!G120</f>
        <v>0</v>
      </c>
      <c r="E110" s="388">
        <f>'Booking Request'!D120</f>
        <v>0</v>
      </c>
      <c r="F110" s="389"/>
      <c r="G110" s="389"/>
      <c r="H110" s="389"/>
      <c r="I110" s="389"/>
      <c r="J110" s="390"/>
    </row>
    <row r="111" spans="1:10" ht="39.6" customHeight="1">
      <c r="A111" s="102">
        <f>'Booking Request'!B121</f>
        <v>0</v>
      </c>
      <c r="B111" s="306">
        <f>'Booking Request'!C121</f>
        <v>0</v>
      </c>
      <c r="C111" s="307"/>
      <c r="D111" s="102">
        <f>'Booking Request'!G121</f>
        <v>0</v>
      </c>
      <c r="E111" s="388">
        <f>'Booking Request'!D121</f>
        <v>0</v>
      </c>
      <c r="F111" s="389"/>
      <c r="G111" s="389"/>
      <c r="H111" s="389"/>
      <c r="I111" s="389"/>
      <c r="J111" s="390"/>
    </row>
    <row r="112" spans="1:10" ht="39.6" customHeight="1">
      <c r="A112" s="102">
        <f>'Booking Request'!B122</f>
        <v>0</v>
      </c>
      <c r="B112" s="306">
        <f>'Booking Request'!C122</f>
        <v>0</v>
      </c>
      <c r="C112" s="307"/>
      <c r="D112" s="102">
        <f>'Booking Request'!G122</f>
        <v>0</v>
      </c>
      <c r="E112" s="388">
        <f>'Booking Request'!D122</f>
        <v>0</v>
      </c>
      <c r="F112" s="389"/>
      <c r="G112" s="389"/>
      <c r="H112" s="389"/>
      <c r="I112" s="389"/>
      <c r="J112" s="390"/>
    </row>
    <row r="113" spans="1:10" ht="39.6" customHeight="1">
      <c r="A113" s="102">
        <f>'Booking Request'!B123</f>
        <v>0</v>
      </c>
      <c r="B113" s="306">
        <f>'Booking Request'!C123</f>
        <v>0</v>
      </c>
      <c r="C113" s="307"/>
      <c r="D113" s="102">
        <f>'Booking Request'!G123</f>
        <v>0</v>
      </c>
      <c r="E113" s="388">
        <f>'Booking Request'!D123</f>
        <v>0</v>
      </c>
      <c r="F113" s="389"/>
      <c r="G113" s="389"/>
      <c r="H113" s="389"/>
      <c r="I113" s="389"/>
      <c r="J113" s="390"/>
    </row>
    <row r="114" spans="1:10" ht="39.6" customHeight="1">
      <c r="A114" s="102">
        <f>'Booking Request'!B124</f>
        <v>0</v>
      </c>
      <c r="B114" s="306">
        <f>'Booking Request'!C124</f>
        <v>0</v>
      </c>
      <c r="C114" s="307"/>
      <c r="D114" s="102">
        <f>'Booking Request'!G124</f>
        <v>0</v>
      </c>
      <c r="E114" s="388">
        <f>'Booking Request'!D124</f>
        <v>0</v>
      </c>
      <c r="F114" s="389"/>
      <c r="G114" s="389"/>
      <c r="H114" s="389"/>
      <c r="I114" s="389"/>
      <c r="J114" s="390"/>
    </row>
    <row r="115" spans="1:10" ht="39.6" customHeight="1">
      <c r="A115" s="102">
        <f>'Booking Request'!B125</f>
        <v>0</v>
      </c>
      <c r="B115" s="306">
        <f>'Booking Request'!C125</f>
        <v>0</v>
      </c>
      <c r="C115" s="307"/>
      <c r="D115" s="102">
        <f>'Booking Request'!G125</f>
        <v>0</v>
      </c>
      <c r="E115" s="388">
        <f>'Booking Request'!D125</f>
        <v>0</v>
      </c>
      <c r="F115" s="389"/>
      <c r="G115" s="389"/>
      <c r="H115" s="389"/>
      <c r="I115" s="389"/>
      <c r="J115" s="390"/>
    </row>
    <row r="116" spans="1:10" ht="39.6" customHeight="1">
      <c r="A116" s="102">
        <f>'Booking Request'!B126</f>
        <v>0</v>
      </c>
      <c r="B116" s="306">
        <f>'Booking Request'!C126</f>
        <v>0</v>
      </c>
      <c r="C116" s="307"/>
      <c r="D116" s="102">
        <f>'Booking Request'!G126</f>
        <v>0</v>
      </c>
      <c r="E116" s="388">
        <f>'Booking Request'!D126</f>
        <v>0</v>
      </c>
      <c r="F116" s="389"/>
      <c r="G116" s="389"/>
      <c r="H116" s="389"/>
      <c r="I116" s="389"/>
      <c r="J116" s="390"/>
    </row>
    <row r="117" spans="1:10" ht="39.6" customHeight="1">
      <c r="A117" s="102">
        <f>'Booking Request'!B127</f>
        <v>0</v>
      </c>
      <c r="B117" s="306">
        <f>'Booking Request'!C127</f>
        <v>0</v>
      </c>
      <c r="C117" s="307"/>
      <c r="D117" s="102">
        <f>'Booking Request'!G127</f>
        <v>0</v>
      </c>
      <c r="E117" s="388">
        <f>'Booking Request'!D127</f>
        <v>0</v>
      </c>
      <c r="F117" s="389"/>
      <c r="G117" s="389"/>
      <c r="H117" s="389"/>
      <c r="I117" s="389"/>
      <c r="J117" s="390"/>
    </row>
    <row r="118" spans="1:10" ht="39.6" customHeight="1">
      <c r="A118" s="102">
        <f>'Booking Request'!B128</f>
        <v>0</v>
      </c>
      <c r="B118" s="306">
        <f>'Booking Request'!C128</f>
        <v>0</v>
      </c>
      <c r="C118" s="307"/>
      <c r="D118" s="102">
        <f>'Booking Request'!G128</f>
        <v>0</v>
      </c>
      <c r="E118" s="388">
        <f>'Booking Request'!D128</f>
        <v>0</v>
      </c>
      <c r="F118" s="389"/>
      <c r="G118" s="389"/>
      <c r="H118" s="389"/>
      <c r="I118" s="389"/>
      <c r="J118" s="390"/>
    </row>
    <row r="119" spans="1:10" ht="39.6" customHeight="1">
      <c r="A119" s="102">
        <f>'Booking Request'!B129</f>
        <v>0</v>
      </c>
      <c r="B119" s="306">
        <f>'Booking Request'!C129</f>
        <v>0</v>
      </c>
      <c r="C119" s="307"/>
      <c r="D119" s="102">
        <f>'Booking Request'!G129</f>
        <v>0</v>
      </c>
      <c r="E119" s="388">
        <f>'Booking Request'!D129</f>
        <v>0</v>
      </c>
      <c r="F119" s="389"/>
      <c r="G119" s="389"/>
      <c r="H119" s="389"/>
      <c r="I119" s="389"/>
      <c r="J119" s="390"/>
    </row>
    <row r="120" spans="1:10" ht="39.6" customHeight="1">
      <c r="A120" s="102">
        <f>'Booking Request'!B130</f>
        <v>0</v>
      </c>
      <c r="B120" s="306">
        <f>'Booking Request'!C130</f>
        <v>0</v>
      </c>
      <c r="C120" s="307"/>
      <c r="D120" s="102">
        <f>'Booking Request'!G130</f>
        <v>0</v>
      </c>
      <c r="E120" s="388">
        <f>'Booking Request'!D130</f>
        <v>0</v>
      </c>
      <c r="F120" s="389"/>
      <c r="G120" s="389"/>
      <c r="H120" s="389"/>
      <c r="I120" s="389"/>
      <c r="J120" s="390"/>
    </row>
    <row r="121" spans="1:10" ht="39.6" customHeight="1">
      <c r="A121" s="102">
        <f>'Booking Request'!B131</f>
        <v>0</v>
      </c>
      <c r="B121" s="306">
        <f>'Booking Request'!C131</f>
        <v>0</v>
      </c>
      <c r="C121" s="307"/>
      <c r="D121" s="102">
        <f>'Booking Request'!G131</f>
        <v>0</v>
      </c>
      <c r="E121" s="388">
        <f>'Booking Request'!D131</f>
        <v>0</v>
      </c>
      <c r="F121" s="389"/>
      <c r="G121" s="389"/>
      <c r="H121" s="389"/>
      <c r="I121" s="389"/>
      <c r="J121" s="390"/>
    </row>
    <row r="122" spans="1:10" ht="39.6" customHeight="1">
      <c r="A122" s="102">
        <f>'Booking Request'!B132</f>
        <v>0</v>
      </c>
      <c r="B122" s="306">
        <f>'Booking Request'!C132</f>
        <v>0</v>
      </c>
      <c r="C122" s="307"/>
      <c r="D122" s="102">
        <f>'Booking Request'!G132</f>
        <v>0</v>
      </c>
      <c r="E122" s="388">
        <f>'Booking Request'!D132</f>
        <v>0</v>
      </c>
      <c r="F122" s="389"/>
      <c r="G122" s="389"/>
      <c r="H122" s="389"/>
      <c r="I122" s="389"/>
      <c r="J122" s="390"/>
    </row>
    <row r="123" spans="1:10" ht="39.6" customHeight="1">
      <c r="A123" s="102">
        <f>'Booking Request'!B133</f>
        <v>0</v>
      </c>
      <c r="B123" s="306">
        <f>'Booking Request'!C133</f>
        <v>0</v>
      </c>
      <c r="C123" s="307"/>
      <c r="D123" s="102">
        <f>'Booking Request'!G133</f>
        <v>0</v>
      </c>
      <c r="E123" s="388">
        <f>'Booking Request'!D133</f>
        <v>0</v>
      </c>
      <c r="F123" s="389"/>
      <c r="G123" s="389"/>
      <c r="H123" s="389"/>
      <c r="I123" s="389"/>
      <c r="J123" s="390"/>
    </row>
    <row r="124" spans="1:10" ht="39.6" customHeight="1">
      <c r="A124" s="102">
        <f>'Booking Request'!B134</f>
        <v>0</v>
      </c>
      <c r="B124" s="306">
        <f>'Booking Request'!C134</f>
        <v>0</v>
      </c>
      <c r="C124" s="307"/>
      <c r="D124" s="102">
        <f>'Booking Request'!G134</f>
        <v>0</v>
      </c>
      <c r="E124" s="388">
        <f>'Booking Request'!D134</f>
        <v>0</v>
      </c>
      <c r="F124" s="389"/>
      <c r="G124" s="389"/>
      <c r="H124" s="389"/>
      <c r="I124" s="389"/>
      <c r="J124" s="390"/>
    </row>
    <row r="125" spans="1:10" ht="39.6" customHeight="1">
      <c r="A125" s="102">
        <f>'Booking Request'!B135</f>
        <v>0</v>
      </c>
      <c r="B125" s="306">
        <f>'Booking Request'!C135</f>
        <v>0</v>
      </c>
      <c r="C125" s="307"/>
      <c r="D125" s="102">
        <f>'Booking Request'!G135</f>
        <v>0</v>
      </c>
      <c r="E125" s="388">
        <f>'Booking Request'!D135</f>
        <v>0</v>
      </c>
      <c r="F125" s="389"/>
      <c r="G125" s="389"/>
      <c r="H125" s="389"/>
      <c r="I125" s="389"/>
      <c r="J125" s="390"/>
    </row>
    <row r="126" spans="1:10" ht="39.6" customHeight="1">
      <c r="A126" s="102">
        <f>'Booking Request'!B136</f>
        <v>0</v>
      </c>
      <c r="B126" s="306">
        <f>'Booking Request'!C136</f>
        <v>0</v>
      </c>
      <c r="C126" s="307"/>
      <c r="D126" s="102">
        <f>'Booking Request'!G136</f>
        <v>0</v>
      </c>
      <c r="E126" s="388">
        <f>'Booking Request'!D136</f>
        <v>0</v>
      </c>
      <c r="F126" s="389"/>
      <c r="G126" s="389"/>
      <c r="H126" s="389"/>
      <c r="I126" s="389"/>
      <c r="J126" s="390"/>
    </row>
    <row r="127" spans="1:10" ht="39.6" customHeight="1">
      <c r="A127" s="102">
        <f>'Booking Request'!B137</f>
        <v>0</v>
      </c>
      <c r="B127" s="306">
        <f>'Booking Request'!C137</f>
        <v>0</v>
      </c>
      <c r="C127" s="307"/>
      <c r="D127" s="102">
        <f>'Booking Request'!G137</f>
        <v>0</v>
      </c>
      <c r="E127" s="388">
        <f>'Booking Request'!D137</f>
        <v>0</v>
      </c>
      <c r="F127" s="389"/>
      <c r="G127" s="389"/>
      <c r="H127" s="389"/>
      <c r="I127" s="389"/>
      <c r="J127" s="390"/>
    </row>
    <row r="128" spans="1:10" ht="39.6" customHeight="1">
      <c r="A128" s="102">
        <f>'Booking Request'!B138</f>
        <v>0</v>
      </c>
      <c r="B128" s="306">
        <f>'Booking Request'!C138</f>
        <v>0</v>
      </c>
      <c r="C128" s="307"/>
      <c r="D128" s="102">
        <f>'Booking Request'!G138</f>
        <v>0</v>
      </c>
      <c r="E128" s="388">
        <f>'Booking Request'!D138</f>
        <v>0</v>
      </c>
      <c r="F128" s="389"/>
      <c r="G128" s="389"/>
      <c r="H128" s="389"/>
      <c r="I128" s="389"/>
      <c r="J128" s="390"/>
    </row>
    <row r="129" spans="1:10" ht="39.6" customHeight="1">
      <c r="A129" s="102">
        <f>'Booking Request'!B139</f>
        <v>0</v>
      </c>
      <c r="B129" s="306">
        <f>'Booking Request'!C139</f>
        <v>0</v>
      </c>
      <c r="C129" s="307"/>
      <c r="D129" s="102">
        <f>'Booking Request'!G139</f>
        <v>0</v>
      </c>
      <c r="E129" s="388">
        <f>'Booking Request'!D139</f>
        <v>0</v>
      </c>
      <c r="F129" s="389"/>
      <c r="G129" s="389"/>
      <c r="H129" s="389"/>
      <c r="I129" s="389"/>
      <c r="J129" s="390"/>
    </row>
    <row r="130" spans="1:10" ht="39.6" customHeight="1">
      <c r="A130" s="102">
        <f>'Booking Request'!B140</f>
        <v>0</v>
      </c>
      <c r="B130" s="306">
        <f>'Booking Request'!C140</f>
        <v>0</v>
      </c>
      <c r="C130" s="307"/>
      <c r="D130" s="102">
        <f>'Booking Request'!G140</f>
        <v>0</v>
      </c>
      <c r="E130" s="388">
        <f>'Booking Request'!D140</f>
        <v>0</v>
      </c>
      <c r="F130" s="389"/>
      <c r="G130" s="389"/>
      <c r="H130" s="389"/>
      <c r="I130" s="389"/>
      <c r="J130" s="390"/>
    </row>
    <row r="131" spans="1:10" ht="39.6" customHeight="1">
      <c r="A131" s="102">
        <f>'Booking Request'!B141</f>
        <v>0</v>
      </c>
      <c r="B131" s="306">
        <f>'Booking Request'!C141</f>
        <v>0</v>
      </c>
      <c r="C131" s="307"/>
      <c r="D131" s="102">
        <f>'Booking Request'!G141</f>
        <v>0</v>
      </c>
      <c r="E131" s="388">
        <f>'Booking Request'!D141</f>
        <v>0</v>
      </c>
      <c r="F131" s="389"/>
      <c r="G131" s="389"/>
      <c r="H131" s="389"/>
      <c r="I131" s="389"/>
      <c r="J131" s="390"/>
    </row>
    <row r="132" spans="1:10" ht="39.6" customHeight="1">
      <c r="A132" s="102">
        <f>'Booking Request'!B142</f>
        <v>0</v>
      </c>
      <c r="B132" s="306">
        <f>'Booking Request'!C142</f>
        <v>0</v>
      </c>
      <c r="C132" s="307"/>
      <c r="D132" s="102">
        <f>'Booking Request'!G142</f>
        <v>0</v>
      </c>
      <c r="E132" s="388">
        <f>'Booking Request'!D142</f>
        <v>0</v>
      </c>
      <c r="F132" s="389"/>
      <c r="G132" s="389"/>
      <c r="H132" s="389"/>
      <c r="I132" s="389"/>
      <c r="J132" s="390"/>
    </row>
    <row r="133" spans="1:10" ht="39.6" customHeight="1">
      <c r="A133" s="102">
        <f>'Booking Request'!B143</f>
        <v>0</v>
      </c>
      <c r="B133" s="306">
        <f>'Booking Request'!C143</f>
        <v>0</v>
      </c>
      <c r="C133" s="307"/>
      <c r="D133" s="102">
        <f>'Booking Request'!G143</f>
        <v>0</v>
      </c>
      <c r="E133" s="388">
        <f>'Booking Request'!D143</f>
        <v>0</v>
      </c>
      <c r="F133" s="389"/>
      <c r="G133" s="389"/>
      <c r="H133" s="389"/>
      <c r="I133" s="389"/>
      <c r="J133" s="390"/>
    </row>
    <row r="134" spans="1:10" ht="39.6" customHeight="1">
      <c r="A134" s="102">
        <f>'Booking Request'!B144</f>
        <v>0</v>
      </c>
      <c r="B134" s="306">
        <f>'Booking Request'!C144</f>
        <v>0</v>
      </c>
      <c r="C134" s="307"/>
      <c r="D134" s="102">
        <f>'Booking Request'!G144</f>
        <v>0</v>
      </c>
      <c r="E134" s="388">
        <f>'Booking Request'!D144</f>
        <v>0</v>
      </c>
      <c r="F134" s="389"/>
      <c r="G134" s="389"/>
      <c r="H134" s="389"/>
      <c r="I134" s="389"/>
      <c r="J134" s="390"/>
    </row>
    <row r="135" spans="1:10" ht="39.6" customHeight="1">
      <c r="A135" s="102">
        <f>'Booking Request'!B145</f>
        <v>0</v>
      </c>
      <c r="B135" s="306">
        <f>'Booking Request'!C145</f>
        <v>0</v>
      </c>
      <c r="C135" s="307"/>
      <c r="D135" s="102">
        <f>'Booking Request'!G145</f>
        <v>0</v>
      </c>
      <c r="E135" s="388">
        <f>'Booking Request'!D145</f>
        <v>0</v>
      </c>
      <c r="F135" s="389"/>
      <c r="G135" s="389"/>
      <c r="H135" s="389"/>
      <c r="I135" s="389"/>
      <c r="J135" s="390"/>
    </row>
    <row r="136" spans="1:10" ht="39.6" customHeight="1">
      <c r="A136" s="102">
        <f>'Booking Request'!B146</f>
        <v>0</v>
      </c>
      <c r="B136" s="306">
        <f>'Booking Request'!C146</f>
        <v>0</v>
      </c>
      <c r="C136" s="307"/>
      <c r="D136" s="102">
        <f>'Booking Request'!G146</f>
        <v>0</v>
      </c>
      <c r="E136" s="388">
        <f>'Booking Request'!D146</f>
        <v>0</v>
      </c>
      <c r="F136" s="389"/>
      <c r="G136" s="389"/>
      <c r="H136" s="389"/>
      <c r="I136" s="389"/>
      <c r="J136" s="390"/>
    </row>
    <row r="137" spans="1:10" ht="39.6" customHeight="1">
      <c r="A137" s="102">
        <f>'Booking Request'!B147</f>
        <v>0</v>
      </c>
      <c r="B137" s="306">
        <f>'Booking Request'!C147</f>
        <v>0</v>
      </c>
      <c r="C137" s="307"/>
      <c r="D137" s="102">
        <f>'Booking Request'!G147</f>
        <v>0</v>
      </c>
      <c r="E137" s="388">
        <f>'Booking Request'!D147</f>
        <v>0</v>
      </c>
      <c r="F137" s="389"/>
      <c r="G137" s="389"/>
      <c r="H137" s="389"/>
      <c r="I137" s="389"/>
      <c r="J137" s="390"/>
    </row>
    <row r="138" spans="1:10" ht="39.6" customHeight="1">
      <c r="A138" s="102">
        <f>'Booking Request'!B148</f>
        <v>0</v>
      </c>
      <c r="B138" s="306">
        <f>'Booking Request'!C148</f>
        <v>0</v>
      </c>
      <c r="C138" s="307"/>
      <c r="D138" s="102">
        <f>'Booking Request'!G148</f>
        <v>0</v>
      </c>
      <c r="E138" s="388">
        <f>'Booking Request'!D148</f>
        <v>0</v>
      </c>
      <c r="F138" s="389"/>
      <c r="G138" s="389"/>
      <c r="H138" s="389"/>
      <c r="I138" s="389"/>
      <c r="J138" s="390"/>
    </row>
    <row r="139" spans="1:10" ht="39.6" customHeight="1">
      <c r="A139" s="102">
        <f>'Booking Request'!B149</f>
        <v>0</v>
      </c>
      <c r="B139" s="306">
        <f>'Booking Request'!C149</f>
        <v>0</v>
      </c>
      <c r="C139" s="307"/>
      <c r="D139" s="102">
        <f>'Booking Request'!G149</f>
        <v>0</v>
      </c>
      <c r="E139" s="388">
        <f>'Booking Request'!D149</f>
        <v>0</v>
      </c>
      <c r="F139" s="389"/>
      <c r="G139" s="389"/>
      <c r="H139" s="389"/>
      <c r="I139" s="389"/>
      <c r="J139" s="390"/>
    </row>
    <row r="140" spans="1:10" ht="39.6" customHeight="1">
      <c r="A140" s="102">
        <f>'Booking Request'!B150</f>
        <v>0</v>
      </c>
      <c r="B140" s="306">
        <f>'Booking Request'!C150</f>
        <v>0</v>
      </c>
      <c r="C140" s="307"/>
      <c r="D140" s="102">
        <f>'Booking Request'!G150</f>
        <v>0</v>
      </c>
      <c r="E140" s="388">
        <f>'Booking Request'!D150</f>
        <v>0</v>
      </c>
      <c r="F140" s="389"/>
      <c r="G140" s="389"/>
      <c r="H140" s="389"/>
      <c r="I140" s="389"/>
      <c r="J140" s="390"/>
    </row>
    <row r="141" spans="1:10" ht="39.6" customHeight="1">
      <c r="A141" s="102">
        <f>'Booking Request'!B151</f>
        <v>0</v>
      </c>
      <c r="B141" s="306">
        <f>'Booking Request'!C151</f>
        <v>0</v>
      </c>
      <c r="C141" s="307"/>
      <c r="D141" s="102">
        <f>'Booking Request'!G151</f>
        <v>0</v>
      </c>
      <c r="E141" s="388">
        <f>'Booking Request'!D151</f>
        <v>0</v>
      </c>
      <c r="F141" s="389"/>
      <c r="G141" s="389"/>
      <c r="H141" s="389"/>
      <c r="I141" s="389"/>
      <c r="J141" s="390"/>
    </row>
    <row r="142" spans="1:10" ht="39.6" customHeight="1">
      <c r="A142" s="102">
        <f>'Booking Request'!B152</f>
        <v>0</v>
      </c>
      <c r="B142" s="306">
        <f>'Booking Request'!C152</f>
        <v>0</v>
      </c>
      <c r="C142" s="307"/>
      <c r="D142" s="102">
        <f>'Booking Request'!G152</f>
        <v>0</v>
      </c>
      <c r="E142" s="388">
        <f>'Booking Request'!D152</f>
        <v>0</v>
      </c>
      <c r="F142" s="389"/>
      <c r="G142" s="389"/>
      <c r="H142" s="389"/>
      <c r="I142" s="389"/>
      <c r="J142" s="390"/>
    </row>
    <row r="143" spans="1:10" ht="39.6" customHeight="1">
      <c r="A143" s="102">
        <f>'Booking Request'!B153</f>
        <v>0</v>
      </c>
      <c r="B143" s="306">
        <f>'Booking Request'!C153</f>
        <v>0</v>
      </c>
      <c r="C143" s="307"/>
      <c r="D143" s="102">
        <f>'Booking Request'!G153</f>
        <v>0</v>
      </c>
      <c r="E143" s="388">
        <f>'Booking Request'!D153</f>
        <v>0</v>
      </c>
      <c r="F143" s="389"/>
      <c r="G143" s="389"/>
      <c r="H143" s="389"/>
      <c r="I143" s="389"/>
      <c r="J143" s="390"/>
    </row>
    <row r="144" spans="1:10" ht="39.6" customHeight="1">
      <c r="A144" s="102">
        <f>'Booking Request'!B154</f>
        <v>0</v>
      </c>
      <c r="B144" s="306">
        <f>'Booking Request'!C154</f>
        <v>0</v>
      </c>
      <c r="C144" s="307"/>
      <c r="D144" s="102">
        <f>'Booking Request'!G154</f>
        <v>0</v>
      </c>
      <c r="E144" s="388">
        <f>'Booking Request'!D154</f>
        <v>0</v>
      </c>
      <c r="F144" s="389"/>
      <c r="G144" s="389"/>
      <c r="H144" s="389"/>
      <c r="I144" s="389"/>
      <c r="J144" s="390"/>
    </row>
    <row r="145" spans="1:10" ht="39.6" customHeight="1">
      <c r="A145" s="102">
        <f>'Booking Request'!B155</f>
        <v>0</v>
      </c>
      <c r="B145" s="306">
        <f>'Booking Request'!C155</f>
        <v>0</v>
      </c>
      <c r="C145" s="307"/>
      <c r="D145" s="102">
        <f>'Booking Request'!G155</f>
        <v>0</v>
      </c>
      <c r="E145" s="388">
        <f>'Booking Request'!D155</f>
        <v>0</v>
      </c>
      <c r="F145" s="389"/>
      <c r="G145" s="389"/>
      <c r="H145" s="389"/>
      <c r="I145" s="389"/>
      <c r="J145" s="390"/>
    </row>
    <row r="146" spans="1:10" ht="39.6" customHeight="1">
      <c r="A146" s="102">
        <f>'Booking Request'!B156</f>
        <v>0</v>
      </c>
      <c r="B146" s="306">
        <f>'Booking Request'!C156</f>
        <v>0</v>
      </c>
      <c r="C146" s="307"/>
      <c r="D146" s="102">
        <f>'Booking Request'!G156</f>
        <v>0</v>
      </c>
      <c r="E146" s="388">
        <f>'Booking Request'!D156</f>
        <v>0</v>
      </c>
      <c r="F146" s="389"/>
      <c r="G146" s="389"/>
      <c r="H146" s="389"/>
      <c r="I146" s="389"/>
      <c r="J146" s="390"/>
    </row>
    <row r="147" spans="1:10" ht="39.6" customHeight="1">
      <c r="A147" s="102">
        <f>'Booking Request'!B157</f>
        <v>0</v>
      </c>
      <c r="B147" s="306">
        <f>'Booking Request'!C157</f>
        <v>0</v>
      </c>
      <c r="C147" s="307"/>
      <c r="D147" s="102">
        <f>'Booking Request'!G157</f>
        <v>0</v>
      </c>
      <c r="E147" s="388">
        <f>'Booking Request'!D157</f>
        <v>0</v>
      </c>
      <c r="F147" s="389"/>
      <c r="G147" s="389"/>
      <c r="H147" s="389"/>
      <c r="I147" s="389"/>
      <c r="J147" s="390"/>
    </row>
    <row r="148" spans="1:10" ht="39.6" customHeight="1">
      <c r="A148" s="102">
        <f>'Booking Request'!B158</f>
        <v>0</v>
      </c>
      <c r="B148" s="306">
        <f>'Booking Request'!C158</f>
        <v>0</v>
      </c>
      <c r="C148" s="307"/>
      <c r="D148" s="102">
        <f>'Booking Request'!G158</f>
        <v>0</v>
      </c>
      <c r="E148" s="388">
        <f>'Booking Request'!D158</f>
        <v>0</v>
      </c>
      <c r="F148" s="389"/>
      <c r="G148" s="389"/>
      <c r="H148" s="389"/>
      <c r="I148" s="389"/>
      <c r="J148" s="390"/>
    </row>
    <row r="149" spans="1:10" ht="39.6" customHeight="1">
      <c r="A149" s="102">
        <f>'Booking Request'!B159</f>
        <v>0</v>
      </c>
      <c r="B149" s="306">
        <f>'Booking Request'!C159</f>
        <v>0</v>
      </c>
      <c r="C149" s="307"/>
      <c r="D149" s="102">
        <f>'Booking Request'!G159</f>
        <v>0</v>
      </c>
      <c r="E149" s="388">
        <f>'Booking Request'!D159</f>
        <v>0</v>
      </c>
      <c r="F149" s="389"/>
      <c r="G149" s="389"/>
      <c r="H149" s="389"/>
      <c r="I149" s="389"/>
      <c r="J149" s="390"/>
    </row>
    <row r="150" spans="1:10" ht="39.6" customHeight="1">
      <c r="A150" s="102">
        <f>'Booking Request'!B160</f>
        <v>0</v>
      </c>
      <c r="B150" s="306">
        <f>'Booking Request'!C160</f>
        <v>0</v>
      </c>
      <c r="C150" s="307"/>
      <c r="D150" s="102">
        <f>'Booking Request'!G160</f>
        <v>0</v>
      </c>
      <c r="E150" s="388">
        <f>'Booking Request'!D160</f>
        <v>0</v>
      </c>
      <c r="F150" s="389"/>
      <c r="G150" s="389"/>
      <c r="H150" s="389"/>
      <c r="I150" s="389"/>
      <c r="J150" s="390"/>
    </row>
    <row r="151" spans="1:10" ht="39.6" customHeight="1">
      <c r="A151" s="102">
        <f>'Booking Request'!B161</f>
        <v>0</v>
      </c>
      <c r="B151" s="306">
        <f>'Booking Request'!C161</f>
        <v>0</v>
      </c>
      <c r="C151" s="307"/>
      <c r="D151" s="102">
        <f>'Booking Request'!G161</f>
        <v>0</v>
      </c>
      <c r="E151" s="388">
        <f>'Booking Request'!D161</f>
        <v>0</v>
      </c>
      <c r="F151" s="389"/>
      <c r="G151" s="389"/>
      <c r="H151" s="389"/>
      <c r="I151" s="389"/>
      <c r="J151" s="390"/>
    </row>
    <row r="152" spans="1:10" ht="39.6" customHeight="1">
      <c r="A152" s="102">
        <f>'Booking Request'!B162</f>
        <v>0</v>
      </c>
      <c r="B152" s="306">
        <f>'Booking Request'!C162</f>
        <v>0</v>
      </c>
      <c r="C152" s="307"/>
      <c r="D152" s="102">
        <f>'Booking Request'!G162</f>
        <v>0</v>
      </c>
      <c r="E152" s="388">
        <f>'Booking Request'!D162</f>
        <v>0</v>
      </c>
      <c r="F152" s="389"/>
      <c r="G152" s="389"/>
      <c r="H152" s="389"/>
      <c r="I152" s="389"/>
      <c r="J152" s="390"/>
    </row>
    <row r="153" spans="1:10" ht="39.6" customHeight="1">
      <c r="A153" s="102">
        <f>'Booking Request'!B163</f>
        <v>0</v>
      </c>
      <c r="B153" s="306">
        <f>'Booking Request'!C163</f>
        <v>0</v>
      </c>
      <c r="C153" s="307"/>
      <c r="D153" s="102">
        <f>'Booking Request'!G163</f>
        <v>0</v>
      </c>
      <c r="E153" s="388">
        <f>'Booking Request'!D163</f>
        <v>0</v>
      </c>
      <c r="F153" s="389"/>
      <c r="G153" s="389"/>
      <c r="H153" s="389"/>
      <c r="I153" s="389"/>
      <c r="J153" s="390"/>
    </row>
    <row r="154" spans="1:10" ht="39.6" customHeight="1">
      <c r="A154" s="102">
        <f>'Booking Request'!B164</f>
        <v>0</v>
      </c>
      <c r="B154" s="306">
        <f>'Booking Request'!C164</f>
        <v>0</v>
      </c>
      <c r="C154" s="307"/>
      <c r="D154" s="102">
        <f>'Booking Request'!G164</f>
        <v>0</v>
      </c>
      <c r="E154" s="388">
        <f>'Booking Request'!D164</f>
        <v>0</v>
      </c>
      <c r="F154" s="389"/>
      <c r="G154" s="389"/>
      <c r="H154" s="389"/>
      <c r="I154" s="389"/>
      <c r="J154" s="390"/>
    </row>
    <row r="155" spans="1:10" ht="39.6" customHeight="1">
      <c r="A155" s="102">
        <f>'Booking Request'!B165</f>
        <v>0</v>
      </c>
      <c r="B155" s="306">
        <f>'Booking Request'!C165</f>
        <v>0</v>
      </c>
      <c r="C155" s="307"/>
      <c r="D155" s="102">
        <f>'Booking Request'!G165</f>
        <v>0</v>
      </c>
      <c r="E155" s="388">
        <f>'Booking Request'!D165</f>
        <v>0</v>
      </c>
      <c r="F155" s="389"/>
      <c r="G155" s="389"/>
      <c r="H155" s="389"/>
      <c r="I155" s="389"/>
      <c r="J155" s="390"/>
    </row>
    <row r="156" spans="1:10" ht="39.6" customHeight="1">
      <c r="A156" s="102">
        <f>'Booking Request'!B166</f>
        <v>0</v>
      </c>
      <c r="B156" s="306">
        <f>'Booking Request'!C166</f>
        <v>0</v>
      </c>
      <c r="C156" s="307"/>
      <c r="D156" s="102">
        <f>'Booking Request'!G166</f>
        <v>0</v>
      </c>
      <c r="E156" s="388">
        <f>'Booking Request'!D166</f>
        <v>0</v>
      </c>
      <c r="F156" s="389"/>
      <c r="G156" s="389"/>
      <c r="H156" s="389"/>
      <c r="I156" s="389"/>
      <c r="J156" s="390"/>
    </row>
    <row r="157" spans="1:10" ht="39.6" customHeight="1">
      <c r="A157" s="102">
        <f>'Booking Request'!B167</f>
        <v>0</v>
      </c>
      <c r="B157" s="306">
        <f>'Booking Request'!C167</f>
        <v>0</v>
      </c>
      <c r="C157" s="307"/>
      <c r="D157" s="102">
        <f>'Booking Request'!G167</f>
        <v>0</v>
      </c>
      <c r="E157" s="388">
        <f>'Booking Request'!D167</f>
        <v>0</v>
      </c>
      <c r="F157" s="389"/>
      <c r="G157" s="389"/>
      <c r="H157" s="389"/>
      <c r="I157" s="389"/>
      <c r="J157" s="390"/>
    </row>
    <row r="158" spans="1:10" ht="39.6" customHeight="1">
      <c r="A158" s="102">
        <f>'Booking Request'!B168</f>
        <v>0</v>
      </c>
      <c r="B158" s="306">
        <f>'Booking Request'!C168</f>
        <v>0</v>
      </c>
      <c r="C158" s="307"/>
      <c r="D158" s="102">
        <f>'Booking Request'!G168</f>
        <v>0</v>
      </c>
      <c r="E158" s="388">
        <f>'Booking Request'!D168</f>
        <v>0</v>
      </c>
      <c r="F158" s="389"/>
      <c r="G158" s="389"/>
      <c r="H158" s="389"/>
      <c r="I158" s="389"/>
      <c r="J158" s="390"/>
    </row>
    <row r="159" spans="1:10" ht="39.6" customHeight="1">
      <c r="A159" s="102">
        <f>'Booking Request'!B169</f>
        <v>0</v>
      </c>
      <c r="B159" s="306">
        <f>'Booking Request'!C169</f>
        <v>0</v>
      </c>
      <c r="C159" s="307"/>
      <c r="D159" s="102">
        <f>'Booking Request'!G169</f>
        <v>0</v>
      </c>
      <c r="E159" s="388">
        <f>'Booking Request'!D169</f>
        <v>0</v>
      </c>
      <c r="F159" s="389"/>
      <c r="G159" s="389"/>
      <c r="H159" s="389"/>
      <c r="I159" s="389"/>
      <c r="J159" s="390"/>
    </row>
    <row r="160" spans="1:10" ht="39.6" customHeight="1">
      <c r="A160" s="102">
        <f>'Booking Request'!B170</f>
        <v>0</v>
      </c>
      <c r="B160" s="306">
        <f>'Booking Request'!C170</f>
        <v>0</v>
      </c>
      <c r="C160" s="307"/>
      <c r="D160" s="102">
        <f>'Booking Request'!G170</f>
        <v>0</v>
      </c>
      <c r="E160" s="388">
        <f>'Booking Request'!D170</f>
        <v>0</v>
      </c>
      <c r="F160" s="389"/>
      <c r="G160" s="389"/>
      <c r="H160" s="389"/>
      <c r="I160" s="389"/>
      <c r="J160" s="390"/>
    </row>
    <row r="161" spans="1:10" ht="39.6" customHeight="1">
      <c r="A161" s="102">
        <f>'Booking Request'!B171</f>
        <v>0</v>
      </c>
      <c r="B161" s="306">
        <f>'Booking Request'!C171</f>
        <v>0</v>
      </c>
      <c r="C161" s="307"/>
      <c r="D161" s="102">
        <f>'Booking Request'!G171</f>
        <v>0</v>
      </c>
      <c r="E161" s="388">
        <f>'Booking Request'!D171</f>
        <v>0</v>
      </c>
      <c r="F161" s="389"/>
      <c r="G161" s="389"/>
      <c r="H161" s="389"/>
      <c r="I161" s="389"/>
      <c r="J161" s="390"/>
    </row>
    <row r="162" spans="1:10" ht="39.6" customHeight="1">
      <c r="A162" s="102">
        <f>'Booking Request'!B172</f>
        <v>0</v>
      </c>
      <c r="B162" s="306">
        <f>'Booking Request'!C172</f>
        <v>0</v>
      </c>
      <c r="C162" s="307"/>
      <c r="D162" s="102">
        <f>'Booking Request'!G172</f>
        <v>0</v>
      </c>
      <c r="E162" s="388">
        <f>'Booking Request'!D172</f>
        <v>0</v>
      </c>
      <c r="F162" s="389"/>
      <c r="G162" s="389"/>
      <c r="H162" s="389"/>
      <c r="I162" s="389"/>
      <c r="J162" s="390"/>
    </row>
    <row r="163" spans="1:10" ht="39.6" customHeight="1">
      <c r="A163" s="102">
        <f>'Booking Request'!B173</f>
        <v>0</v>
      </c>
      <c r="B163" s="306">
        <f>'Booking Request'!C173</f>
        <v>0</v>
      </c>
      <c r="C163" s="307"/>
      <c r="D163" s="102">
        <f>'Booking Request'!G173</f>
        <v>0</v>
      </c>
      <c r="E163" s="388">
        <f>'Booking Request'!D173</f>
        <v>0</v>
      </c>
      <c r="F163" s="389"/>
      <c r="G163" s="389"/>
      <c r="H163" s="389"/>
      <c r="I163" s="389"/>
      <c r="J163" s="390"/>
    </row>
    <row r="164" spans="1:10" ht="39.6" customHeight="1">
      <c r="A164" s="102">
        <f>'Booking Request'!B174</f>
        <v>0</v>
      </c>
      <c r="B164" s="306">
        <f>'Booking Request'!C174</f>
        <v>0</v>
      </c>
      <c r="C164" s="307"/>
      <c r="D164" s="102">
        <f>'Booking Request'!G174</f>
        <v>0</v>
      </c>
      <c r="E164" s="388">
        <f>'Booking Request'!D174</f>
        <v>0</v>
      </c>
      <c r="F164" s="389"/>
      <c r="G164" s="389"/>
      <c r="H164" s="389"/>
      <c r="I164" s="389"/>
      <c r="J164" s="390"/>
    </row>
    <row r="165" spans="1:10" ht="39.6" customHeight="1">
      <c r="A165" s="102">
        <f>'Booking Request'!B175</f>
        <v>0</v>
      </c>
      <c r="B165" s="306">
        <f>'Booking Request'!C175</f>
        <v>0</v>
      </c>
      <c r="C165" s="307"/>
      <c r="D165" s="102">
        <f>'Booking Request'!G175</f>
        <v>0</v>
      </c>
      <c r="E165" s="388">
        <f>'Booking Request'!D175</f>
        <v>0</v>
      </c>
      <c r="F165" s="389"/>
      <c r="G165" s="389"/>
      <c r="H165" s="389"/>
      <c r="I165" s="389"/>
      <c r="J165" s="390"/>
    </row>
    <row r="166" spans="1:10" ht="39.6" customHeight="1">
      <c r="A166" s="102">
        <f>'Booking Request'!B176</f>
        <v>0</v>
      </c>
      <c r="B166" s="306">
        <f>'Booking Request'!C176</f>
        <v>0</v>
      </c>
      <c r="C166" s="307"/>
      <c r="D166" s="102">
        <f>'Booking Request'!G176</f>
        <v>0</v>
      </c>
      <c r="E166" s="388">
        <f>'Booking Request'!D176</f>
        <v>0</v>
      </c>
      <c r="F166" s="389"/>
      <c r="G166" s="389"/>
      <c r="H166" s="389"/>
      <c r="I166" s="389"/>
      <c r="J166" s="390"/>
    </row>
    <row r="167" spans="1:10" ht="39.6" customHeight="1">
      <c r="A167" s="102">
        <f>'Booking Request'!B177</f>
        <v>0</v>
      </c>
      <c r="B167" s="306">
        <f>'Booking Request'!C177</f>
        <v>0</v>
      </c>
      <c r="C167" s="307"/>
      <c r="D167" s="102">
        <f>'Booking Request'!G177</f>
        <v>0</v>
      </c>
      <c r="E167" s="388">
        <f>'Booking Request'!D177</f>
        <v>0</v>
      </c>
      <c r="F167" s="389"/>
      <c r="G167" s="389"/>
      <c r="H167" s="389"/>
      <c r="I167" s="389"/>
      <c r="J167" s="390"/>
    </row>
    <row r="168" spans="1:10" ht="39.6" customHeight="1">
      <c r="A168" s="102">
        <f>'Booking Request'!B178</f>
        <v>0</v>
      </c>
      <c r="B168" s="306">
        <f>'Booking Request'!C178</f>
        <v>0</v>
      </c>
      <c r="C168" s="307"/>
      <c r="D168" s="102">
        <f>'Booking Request'!G178</f>
        <v>0</v>
      </c>
      <c r="E168" s="388">
        <f>'Booking Request'!D178</f>
        <v>0</v>
      </c>
      <c r="F168" s="389"/>
      <c r="G168" s="389"/>
      <c r="H168" s="389"/>
      <c r="I168" s="389"/>
      <c r="J168" s="390"/>
    </row>
    <row r="169" spans="1:10" ht="39.6" customHeight="1">
      <c r="A169" s="102">
        <f>'Booking Request'!B179</f>
        <v>0</v>
      </c>
      <c r="B169" s="306">
        <f>'Booking Request'!C179</f>
        <v>0</v>
      </c>
      <c r="C169" s="307"/>
      <c r="D169" s="102">
        <f>'Booking Request'!G179</f>
        <v>0</v>
      </c>
      <c r="E169" s="388">
        <f>'Booking Request'!D179</f>
        <v>0</v>
      </c>
      <c r="F169" s="389"/>
      <c r="G169" s="389"/>
      <c r="H169" s="389"/>
      <c r="I169" s="389"/>
      <c r="J169" s="390"/>
    </row>
    <row r="170" spans="1:10" ht="39.6" customHeight="1">
      <c r="A170" s="102">
        <f>'Booking Request'!B180</f>
        <v>0</v>
      </c>
      <c r="B170" s="306">
        <f>'Booking Request'!C180</f>
        <v>0</v>
      </c>
      <c r="C170" s="307"/>
      <c r="D170" s="102">
        <f>'Booking Request'!G180</f>
        <v>0</v>
      </c>
      <c r="E170" s="388">
        <f>'Booking Request'!D180</f>
        <v>0</v>
      </c>
      <c r="F170" s="389"/>
      <c r="G170" s="389"/>
      <c r="H170" s="389"/>
      <c r="I170" s="389"/>
      <c r="J170" s="390"/>
    </row>
    <row r="171" spans="1:10" ht="39.6" customHeight="1">
      <c r="A171" s="102">
        <f>'Booking Request'!B181</f>
        <v>0</v>
      </c>
      <c r="B171" s="306">
        <f>'Booking Request'!C181</f>
        <v>0</v>
      </c>
      <c r="C171" s="307"/>
      <c r="D171" s="102">
        <f>'Booking Request'!G181</f>
        <v>0</v>
      </c>
      <c r="E171" s="388">
        <f>'Booking Request'!D181</f>
        <v>0</v>
      </c>
      <c r="F171" s="389"/>
      <c r="G171" s="389"/>
      <c r="H171" s="389"/>
      <c r="I171" s="389"/>
      <c r="J171" s="390"/>
    </row>
    <row r="172" spans="1:10" ht="39.6" customHeight="1">
      <c r="A172" s="102">
        <f>'Booking Request'!B182</f>
        <v>0</v>
      </c>
      <c r="B172" s="306">
        <f>'Booking Request'!C182</f>
        <v>0</v>
      </c>
      <c r="C172" s="307"/>
      <c r="D172" s="102">
        <f>'Booking Request'!G182</f>
        <v>0</v>
      </c>
      <c r="E172" s="388">
        <f>'Booking Request'!D182</f>
        <v>0</v>
      </c>
      <c r="F172" s="389"/>
      <c r="G172" s="389"/>
      <c r="H172" s="389"/>
      <c r="I172" s="389"/>
      <c r="J172" s="390"/>
    </row>
    <row r="173" spans="1:10" ht="39.6" customHeight="1">
      <c r="A173" s="102">
        <f>'Booking Request'!B183</f>
        <v>0</v>
      </c>
      <c r="B173" s="306">
        <f>'Booking Request'!C183</f>
        <v>0</v>
      </c>
      <c r="C173" s="307"/>
      <c r="D173" s="102">
        <f>'Booking Request'!G183</f>
        <v>0</v>
      </c>
      <c r="E173" s="388">
        <f>'Booking Request'!D183</f>
        <v>0</v>
      </c>
      <c r="F173" s="389"/>
      <c r="G173" s="389"/>
      <c r="H173" s="389"/>
      <c r="I173" s="389"/>
      <c r="J173" s="390"/>
    </row>
    <row r="174" spans="1:10" ht="39.6" customHeight="1">
      <c r="A174" s="102">
        <f>'Booking Request'!B184</f>
        <v>0</v>
      </c>
      <c r="B174" s="306">
        <f>'Booking Request'!C184</f>
        <v>0</v>
      </c>
      <c r="C174" s="307"/>
      <c r="D174" s="102">
        <f>'Booking Request'!G184</f>
        <v>0</v>
      </c>
      <c r="E174" s="388">
        <f>'Booking Request'!D184</f>
        <v>0</v>
      </c>
      <c r="F174" s="389"/>
      <c r="G174" s="389"/>
      <c r="H174" s="389"/>
      <c r="I174" s="389"/>
      <c r="J174" s="390"/>
    </row>
    <row r="175" spans="1:10" ht="39.6" customHeight="1">
      <c r="A175" s="102">
        <f>'Booking Request'!B185</f>
        <v>0</v>
      </c>
      <c r="B175" s="306">
        <f>'Booking Request'!C185</f>
        <v>0</v>
      </c>
      <c r="C175" s="307"/>
      <c r="D175" s="102">
        <f>'Booking Request'!G185</f>
        <v>0</v>
      </c>
      <c r="E175" s="388">
        <f>'Booking Request'!D185</f>
        <v>0</v>
      </c>
      <c r="F175" s="389"/>
      <c r="G175" s="389"/>
      <c r="H175" s="389"/>
      <c r="I175" s="389"/>
      <c r="J175" s="390"/>
    </row>
    <row r="176" spans="1:10" ht="39.6" customHeight="1">
      <c r="A176" s="102">
        <f>'Booking Request'!B186</f>
        <v>0</v>
      </c>
      <c r="B176" s="306">
        <f>'Booking Request'!C186</f>
        <v>0</v>
      </c>
      <c r="C176" s="307"/>
      <c r="D176" s="102">
        <f>'Booking Request'!G186</f>
        <v>0</v>
      </c>
      <c r="E176" s="388">
        <f>'Booking Request'!D186</f>
        <v>0</v>
      </c>
      <c r="F176" s="389"/>
      <c r="G176" s="389"/>
      <c r="H176" s="389"/>
      <c r="I176" s="389"/>
      <c r="J176" s="390"/>
    </row>
    <row r="177" spans="1:10" ht="39.6" customHeight="1">
      <c r="A177" s="102">
        <f>'Booking Request'!B187</f>
        <v>0</v>
      </c>
      <c r="B177" s="306">
        <f>'Booking Request'!C187</f>
        <v>0</v>
      </c>
      <c r="C177" s="307"/>
      <c r="D177" s="102">
        <f>'Booking Request'!G187</f>
        <v>0</v>
      </c>
      <c r="E177" s="388">
        <f>'Booking Request'!D187</f>
        <v>0</v>
      </c>
      <c r="F177" s="389"/>
      <c r="G177" s="389"/>
      <c r="H177" s="389"/>
      <c r="I177" s="389"/>
      <c r="J177" s="390"/>
    </row>
    <row r="178" spans="1:10" ht="39.6" customHeight="1">
      <c r="A178" s="102">
        <f>'Booking Request'!B188</f>
        <v>0</v>
      </c>
      <c r="B178" s="306">
        <f>'Booking Request'!C188</f>
        <v>0</v>
      </c>
      <c r="C178" s="307"/>
      <c r="D178" s="102">
        <f>'Booking Request'!G188</f>
        <v>0</v>
      </c>
      <c r="E178" s="388">
        <f>'Booking Request'!D188</f>
        <v>0</v>
      </c>
      <c r="F178" s="389"/>
      <c r="G178" s="389"/>
      <c r="H178" s="389"/>
      <c r="I178" s="389"/>
      <c r="J178" s="390"/>
    </row>
    <row r="179" spans="1:10" ht="39.6" customHeight="1">
      <c r="A179" s="102">
        <f>'Booking Request'!B189</f>
        <v>0</v>
      </c>
      <c r="B179" s="306">
        <f>'Booking Request'!C189</f>
        <v>0</v>
      </c>
      <c r="C179" s="307"/>
      <c r="D179" s="102">
        <f>'Booking Request'!G189</f>
        <v>0</v>
      </c>
      <c r="E179" s="388">
        <f>'Booking Request'!D189</f>
        <v>0</v>
      </c>
      <c r="F179" s="389"/>
      <c r="G179" s="389"/>
      <c r="H179" s="389"/>
      <c r="I179" s="389"/>
      <c r="J179" s="390"/>
    </row>
    <row r="180" spans="1:10" ht="39.6" customHeight="1">
      <c r="A180" s="102">
        <f>'Booking Request'!B190</f>
        <v>0</v>
      </c>
      <c r="B180" s="306">
        <f>'Booking Request'!C190</f>
        <v>0</v>
      </c>
      <c r="C180" s="307"/>
      <c r="D180" s="102">
        <f>'Booking Request'!G190</f>
        <v>0</v>
      </c>
      <c r="E180" s="388">
        <f>'Booking Request'!D190</f>
        <v>0</v>
      </c>
      <c r="F180" s="389"/>
      <c r="G180" s="389"/>
      <c r="H180" s="389"/>
      <c r="I180" s="389"/>
      <c r="J180" s="390"/>
    </row>
    <row r="181" spans="1:10" ht="39.6" customHeight="1">
      <c r="A181" s="102">
        <f>'Booking Request'!B191</f>
        <v>0</v>
      </c>
      <c r="B181" s="306">
        <f>'Booking Request'!C191</f>
        <v>0</v>
      </c>
      <c r="C181" s="307"/>
      <c r="D181" s="102">
        <f>'Booking Request'!G191</f>
        <v>0</v>
      </c>
      <c r="E181" s="388">
        <f>'Booking Request'!D191</f>
        <v>0</v>
      </c>
      <c r="F181" s="389"/>
      <c r="G181" s="389"/>
      <c r="H181" s="389"/>
      <c r="I181" s="389"/>
      <c r="J181" s="390"/>
    </row>
    <row r="182" spans="1:10" ht="39.6" customHeight="1">
      <c r="A182" s="102">
        <f>'Booking Request'!B192</f>
        <v>0</v>
      </c>
      <c r="B182" s="306">
        <f>'Booking Request'!C192</f>
        <v>0</v>
      </c>
      <c r="C182" s="307"/>
      <c r="D182" s="102">
        <f>'Booking Request'!G192</f>
        <v>0</v>
      </c>
      <c r="E182" s="388">
        <f>'Booking Request'!D192</f>
        <v>0</v>
      </c>
      <c r="F182" s="389"/>
      <c r="G182" s="389"/>
      <c r="H182" s="389"/>
      <c r="I182" s="389"/>
      <c r="J182" s="390"/>
    </row>
    <row r="183" spans="1:10" ht="39.6" customHeight="1">
      <c r="A183" s="102">
        <f>'Booking Request'!B193</f>
        <v>0</v>
      </c>
      <c r="B183" s="306">
        <f>'Booking Request'!C193</f>
        <v>0</v>
      </c>
      <c r="C183" s="307"/>
      <c r="D183" s="102">
        <f>'Booking Request'!G193</f>
        <v>0</v>
      </c>
      <c r="E183" s="388">
        <f>'Booking Request'!D193</f>
        <v>0</v>
      </c>
      <c r="F183" s="389"/>
      <c r="G183" s="389"/>
      <c r="H183" s="389"/>
      <c r="I183" s="389"/>
      <c r="J183" s="390"/>
    </row>
    <row r="184" spans="1:10" ht="39.6" customHeight="1">
      <c r="A184" s="102">
        <f>'Booking Request'!B194</f>
        <v>0</v>
      </c>
      <c r="B184" s="306">
        <f>'Booking Request'!C194</f>
        <v>0</v>
      </c>
      <c r="C184" s="307"/>
      <c r="D184" s="102">
        <f>'Booking Request'!G194</f>
        <v>0</v>
      </c>
      <c r="E184" s="388">
        <f>'Booking Request'!D194</f>
        <v>0</v>
      </c>
      <c r="F184" s="389"/>
      <c r="G184" s="389"/>
      <c r="H184" s="389"/>
      <c r="I184" s="389"/>
      <c r="J184" s="390"/>
    </row>
    <row r="185" spans="1:10" ht="39.6" customHeight="1">
      <c r="A185" s="102">
        <f>'Booking Request'!B195</f>
        <v>0</v>
      </c>
      <c r="B185" s="306">
        <f>'Booking Request'!C195</f>
        <v>0</v>
      </c>
      <c r="C185" s="307"/>
      <c r="D185" s="102">
        <f>'Booking Request'!G195</f>
        <v>0</v>
      </c>
      <c r="E185" s="388">
        <f>'Booking Request'!D195</f>
        <v>0</v>
      </c>
      <c r="F185" s="389"/>
      <c r="G185" s="389"/>
      <c r="H185" s="389"/>
      <c r="I185" s="389"/>
      <c r="J185" s="390"/>
    </row>
    <row r="186" spans="1:10" ht="39.6" customHeight="1">
      <c r="A186" s="102">
        <f>'Booking Request'!B196</f>
        <v>0</v>
      </c>
      <c r="B186" s="306">
        <f>'Booking Request'!C196</f>
        <v>0</v>
      </c>
      <c r="C186" s="307"/>
      <c r="D186" s="102">
        <f>'Booking Request'!G196</f>
        <v>0</v>
      </c>
      <c r="E186" s="388">
        <f>'Booking Request'!D196</f>
        <v>0</v>
      </c>
      <c r="F186" s="389"/>
      <c r="G186" s="389"/>
      <c r="H186" s="389"/>
      <c r="I186" s="389"/>
      <c r="J186" s="390"/>
    </row>
    <row r="187" spans="1:10" ht="39.6" customHeight="1">
      <c r="A187" s="102">
        <f>'Booking Request'!B197</f>
        <v>0</v>
      </c>
      <c r="B187" s="306">
        <f>'Booking Request'!C197</f>
        <v>0</v>
      </c>
      <c r="C187" s="307"/>
      <c r="D187" s="102">
        <f>'Booking Request'!G197</f>
        <v>0</v>
      </c>
      <c r="E187" s="388">
        <f>'Booking Request'!D197</f>
        <v>0</v>
      </c>
      <c r="F187" s="389"/>
      <c r="G187" s="389"/>
      <c r="H187" s="389"/>
      <c r="I187" s="389"/>
      <c r="J187" s="390"/>
    </row>
    <row r="188" spans="1:10" ht="39.6" customHeight="1">
      <c r="A188" s="102">
        <f>'Booking Request'!B198</f>
        <v>0</v>
      </c>
      <c r="B188" s="306">
        <f>'Booking Request'!C198</f>
        <v>0</v>
      </c>
      <c r="C188" s="307"/>
      <c r="D188" s="102">
        <f>'Booking Request'!G198</f>
        <v>0</v>
      </c>
      <c r="E188" s="388">
        <f>'Booking Request'!D198</f>
        <v>0</v>
      </c>
      <c r="F188" s="389"/>
      <c r="G188" s="389"/>
      <c r="H188" s="389"/>
      <c r="I188" s="389"/>
      <c r="J188" s="390"/>
    </row>
    <row r="189" spans="1:10" ht="39.6" customHeight="1">
      <c r="A189" s="102">
        <f>'Booking Request'!B199</f>
        <v>0</v>
      </c>
      <c r="B189" s="306">
        <f>'Booking Request'!C199</f>
        <v>0</v>
      </c>
      <c r="C189" s="307"/>
      <c r="D189" s="102">
        <f>'Booking Request'!G199</f>
        <v>0</v>
      </c>
      <c r="E189" s="388">
        <f>'Booking Request'!D199</f>
        <v>0</v>
      </c>
      <c r="F189" s="389"/>
      <c r="G189" s="389"/>
      <c r="H189" s="389"/>
      <c r="I189" s="389"/>
      <c r="J189" s="390"/>
    </row>
    <row r="190" spans="1:10" ht="39.6" customHeight="1">
      <c r="A190" s="102">
        <f>'Booking Request'!B200</f>
        <v>0</v>
      </c>
      <c r="B190" s="306">
        <f>'Booking Request'!C200</f>
        <v>0</v>
      </c>
      <c r="C190" s="307"/>
      <c r="D190" s="102">
        <f>'Booking Request'!G200</f>
        <v>0</v>
      </c>
      <c r="E190" s="388">
        <f>'Booking Request'!D200</f>
        <v>0</v>
      </c>
      <c r="F190" s="389"/>
      <c r="G190" s="389"/>
      <c r="H190" s="389"/>
      <c r="I190" s="389"/>
      <c r="J190" s="390"/>
    </row>
    <row r="191" spans="1:10" ht="39.6" customHeight="1">
      <c r="A191" s="102">
        <f>'Booking Request'!B201</f>
        <v>0</v>
      </c>
      <c r="B191" s="306">
        <f>'Booking Request'!C201</f>
        <v>0</v>
      </c>
      <c r="C191" s="307"/>
      <c r="D191" s="102">
        <f>'Booking Request'!G201</f>
        <v>0</v>
      </c>
      <c r="E191" s="388">
        <f>'Booking Request'!D201</f>
        <v>0</v>
      </c>
      <c r="F191" s="389"/>
      <c r="G191" s="389"/>
      <c r="H191" s="389"/>
      <c r="I191" s="389"/>
      <c r="J191" s="390"/>
    </row>
    <row r="192" spans="1:10" ht="39.6" customHeight="1">
      <c r="A192" s="102">
        <f>'Booking Request'!B202</f>
        <v>0</v>
      </c>
      <c r="B192" s="306">
        <f>'Booking Request'!C202</f>
        <v>0</v>
      </c>
      <c r="C192" s="307"/>
      <c r="D192" s="102">
        <f>'Booking Request'!G202</f>
        <v>0</v>
      </c>
      <c r="E192" s="388">
        <f>'Booking Request'!D202</f>
        <v>0</v>
      </c>
      <c r="F192" s="389"/>
      <c r="G192" s="389"/>
      <c r="H192" s="389"/>
      <c r="I192" s="389"/>
      <c r="J192" s="390"/>
    </row>
    <row r="193" spans="1:10" ht="39.6" customHeight="1">
      <c r="A193" s="102">
        <f>'Booking Request'!B203</f>
        <v>0</v>
      </c>
      <c r="B193" s="306">
        <f>'Booking Request'!C203</f>
        <v>0</v>
      </c>
      <c r="C193" s="307"/>
      <c r="D193" s="102">
        <f>'Booking Request'!G203</f>
        <v>0</v>
      </c>
      <c r="E193" s="388">
        <f>'Booking Request'!D203</f>
        <v>0</v>
      </c>
      <c r="F193" s="389"/>
      <c r="G193" s="389"/>
      <c r="H193" s="389"/>
      <c r="I193" s="389"/>
      <c r="J193" s="390"/>
    </row>
    <row r="194" spans="1:10" ht="39.6" customHeight="1">
      <c r="A194" s="102">
        <f>'Booking Request'!B204</f>
        <v>0</v>
      </c>
      <c r="B194" s="306">
        <f>'Booking Request'!C204</f>
        <v>0</v>
      </c>
      <c r="C194" s="307"/>
      <c r="D194" s="102">
        <f>'Booking Request'!G204</f>
        <v>0</v>
      </c>
      <c r="E194" s="388">
        <f>'Booking Request'!D204</f>
        <v>0</v>
      </c>
      <c r="F194" s="389"/>
      <c r="G194" s="389"/>
      <c r="H194" s="389"/>
      <c r="I194" s="389"/>
      <c r="J194" s="390"/>
    </row>
    <row r="195" spans="1:10" ht="39.6" customHeight="1">
      <c r="A195" s="102">
        <f>'Booking Request'!B205</f>
        <v>0</v>
      </c>
      <c r="B195" s="306">
        <f>'Booking Request'!C205</f>
        <v>0</v>
      </c>
      <c r="C195" s="307"/>
      <c r="D195" s="102">
        <f>'Booking Request'!G205</f>
        <v>0</v>
      </c>
      <c r="E195" s="388">
        <f>'Booking Request'!D205</f>
        <v>0</v>
      </c>
      <c r="F195" s="389"/>
      <c r="G195" s="389"/>
      <c r="H195" s="389"/>
      <c r="I195" s="389"/>
      <c r="J195" s="390"/>
    </row>
    <row r="196" spans="1:10" ht="39.6" customHeight="1">
      <c r="A196" s="102">
        <f>'Booking Request'!B206</f>
        <v>0</v>
      </c>
      <c r="B196" s="306">
        <f>'Booking Request'!C206</f>
        <v>0</v>
      </c>
      <c r="C196" s="307"/>
      <c r="D196" s="102">
        <f>'Booking Request'!G206</f>
        <v>0</v>
      </c>
      <c r="E196" s="388">
        <f>'Booking Request'!D206</f>
        <v>0</v>
      </c>
      <c r="F196" s="389"/>
      <c r="G196" s="389"/>
      <c r="H196" s="389"/>
      <c r="I196" s="389"/>
      <c r="J196" s="390"/>
    </row>
    <row r="197" spans="1:10" ht="39.6" customHeight="1">
      <c r="A197" s="102">
        <f>'Booking Request'!B207</f>
        <v>0</v>
      </c>
      <c r="B197" s="306">
        <f>'Booking Request'!C207</f>
        <v>0</v>
      </c>
      <c r="C197" s="307"/>
      <c r="D197" s="102">
        <f>'Booking Request'!G207</f>
        <v>0</v>
      </c>
      <c r="E197" s="388">
        <f>'Booking Request'!D207</f>
        <v>0</v>
      </c>
      <c r="F197" s="389"/>
      <c r="G197" s="389"/>
      <c r="H197" s="389"/>
      <c r="I197" s="389"/>
      <c r="J197" s="390"/>
    </row>
    <row r="198" spans="1:10" ht="39.6" customHeight="1">
      <c r="A198" s="102">
        <f>'Booking Request'!B208</f>
        <v>0</v>
      </c>
      <c r="B198" s="306">
        <f>'Booking Request'!C208</f>
        <v>0</v>
      </c>
      <c r="C198" s="307"/>
      <c r="D198" s="102">
        <f>'Booking Request'!G208</f>
        <v>0</v>
      </c>
      <c r="E198" s="388">
        <f>'Booking Request'!D208</f>
        <v>0</v>
      </c>
      <c r="F198" s="389"/>
      <c r="G198" s="389"/>
      <c r="H198" s="389"/>
      <c r="I198" s="389"/>
      <c r="J198" s="390"/>
    </row>
    <row r="199" spans="1:10" ht="39.6" customHeight="1">
      <c r="A199" s="102">
        <f>'Booking Request'!B209</f>
        <v>0</v>
      </c>
      <c r="B199" s="306">
        <f>'Booking Request'!C209</f>
        <v>0</v>
      </c>
      <c r="C199" s="307"/>
      <c r="D199" s="102">
        <f>'Booking Request'!G209</f>
        <v>0</v>
      </c>
      <c r="E199" s="388">
        <f>'Booking Request'!D209</f>
        <v>0</v>
      </c>
      <c r="F199" s="389"/>
      <c r="G199" s="389"/>
      <c r="H199" s="389"/>
      <c r="I199" s="389"/>
      <c r="J199" s="390"/>
    </row>
    <row r="200" spans="1:10" ht="39.6" customHeight="1">
      <c r="A200" s="102">
        <f>'Booking Request'!B210</f>
        <v>0</v>
      </c>
      <c r="B200" s="306">
        <f>'Booking Request'!C210</f>
        <v>0</v>
      </c>
      <c r="C200" s="307"/>
      <c r="D200" s="102">
        <f>'Booking Request'!G210</f>
        <v>0</v>
      </c>
      <c r="E200" s="388">
        <f>'Booking Request'!D210</f>
        <v>0</v>
      </c>
      <c r="F200" s="389"/>
      <c r="G200" s="389"/>
      <c r="H200" s="389"/>
      <c r="I200" s="389"/>
      <c r="J200" s="390"/>
    </row>
    <row r="201" spans="1:10" ht="39.6" customHeight="1">
      <c r="A201" s="102">
        <f>'Booking Request'!B211</f>
        <v>0</v>
      </c>
      <c r="B201" s="306">
        <f>'Booking Request'!C211</f>
        <v>0</v>
      </c>
      <c r="C201" s="307"/>
      <c r="D201" s="102">
        <f>'Booking Request'!G211</f>
        <v>0</v>
      </c>
      <c r="E201" s="388">
        <f>'Booking Request'!D211</f>
        <v>0</v>
      </c>
      <c r="F201" s="389"/>
      <c r="G201" s="389"/>
      <c r="H201" s="389"/>
      <c r="I201" s="389"/>
      <c r="J201" s="390"/>
    </row>
    <row r="202" spans="1:10" ht="39.6" customHeight="1">
      <c r="A202" s="102">
        <f>'Booking Request'!B212</f>
        <v>0</v>
      </c>
      <c r="B202" s="306">
        <f>'Booking Request'!C212</f>
        <v>0</v>
      </c>
      <c r="C202" s="307"/>
      <c r="D202" s="102">
        <f>'Booking Request'!G212</f>
        <v>0</v>
      </c>
      <c r="E202" s="388">
        <f>'Booking Request'!D212</f>
        <v>0</v>
      </c>
      <c r="F202" s="389"/>
      <c r="G202" s="389"/>
      <c r="H202" s="389"/>
      <c r="I202" s="389"/>
      <c r="J202" s="390"/>
    </row>
    <row r="203" spans="1:10" ht="39.6" customHeight="1">
      <c r="A203" s="102">
        <f>'Booking Request'!B213</f>
        <v>0</v>
      </c>
      <c r="B203" s="306">
        <f>'Booking Request'!C213</f>
        <v>0</v>
      </c>
      <c r="C203" s="307"/>
      <c r="D203" s="102">
        <f>'Booking Request'!G213</f>
        <v>0</v>
      </c>
      <c r="E203" s="388">
        <f>'Booking Request'!D213</f>
        <v>0</v>
      </c>
      <c r="F203" s="389"/>
      <c r="G203" s="389"/>
      <c r="H203" s="389"/>
      <c r="I203" s="389"/>
      <c r="J203" s="390"/>
    </row>
    <row r="204" spans="1:10" ht="39.6" customHeight="1">
      <c r="A204" s="102">
        <f>'Booking Request'!B214</f>
        <v>0</v>
      </c>
      <c r="B204" s="306">
        <f>'Booking Request'!C214</f>
        <v>0</v>
      </c>
      <c r="C204" s="307"/>
      <c r="D204" s="102">
        <f>'Booking Request'!G214</f>
        <v>0</v>
      </c>
      <c r="E204" s="388">
        <f>'Booking Request'!D214</f>
        <v>0</v>
      </c>
      <c r="F204" s="389"/>
      <c r="G204" s="389"/>
      <c r="H204" s="389"/>
      <c r="I204" s="389"/>
      <c r="J204" s="390"/>
    </row>
    <row r="205" spans="1:10" ht="39.6" customHeight="1">
      <c r="A205" s="102">
        <f>'Booking Request'!B215</f>
        <v>0</v>
      </c>
      <c r="B205" s="306">
        <f>'Booking Request'!C215</f>
        <v>0</v>
      </c>
      <c r="C205" s="307"/>
      <c r="D205" s="102">
        <f>'Booking Request'!G215</f>
        <v>0</v>
      </c>
      <c r="E205" s="388">
        <f>'Booking Request'!D215</f>
        <v>0</v>
      </c>
      <c r="F205" s="389"/>
      <c r="G205" s="389"/>
      <c r="H205" s="389"/>
      <c r="I205" s="389"/>
      <c r="J205" s="390"/>
    </row>
    <row r="206" spans="1:10" ht="39.6" customHeight="1">
      <c r="A206" s="102">
        <f>'Booking Request'!B216</f>
        <v>0</v>
      </c>
      <c r="B206" s="306">
        <f>'Booking Request'!C216</f>
        <v>0</v>
      </c>
      <c r="C206" s="307"/>
      <c r="D206" s="102">
        <f>'Booking Request'!G216</f>
        <v>0</v>
      </c>
      <c r="E206" s="388">
        <f>'Booking Request'!D216</f>
        <v>0</v>
      </c>
      <c r="F206" s="389"/>
      <c r="G206" s="389"/>
      <c r="H206" s="389"/>
      <c r="I206" s="389"/>
      <c r="J206" s="390"/>
    </row>
    <row r="207" spans="1:10" ht="39.6" customHeight="1">
      <c r="A207" s="102">
        <f>'Booking Request'!B217</f>
        <v>0</v>
      </c>
      <c r="B207" s="306">
        <f>'Booking Request'!C217</f>
        <v>0</v>
      </c>
      <c r="C207" s="307"/>
      <c r="D207" s="102">
        <f>'Booking Request'!G217</f>
        <v>0</v>
      </c>
      <c r="E207" s="388">
        <f>'Booking Request'!D217</f>
        <v>0</v>
      </c>
      <c r="F207" s="389"/>
      <c r="G207" s="389"/>
      <c r="H207" s="389"/>
      <c r="I207" s="389"/>
      <c r="J207" s="390"/>
    </row>
    <row r="208" spans="1:10" ht="39.6" customHeight="1">
      <c r="A208" s="102">
        <f>'Booking Request'!B218</f>
        <v>0</v>
      </c>
      <c r="B208" s="306">
        <f>'Booking Request'!C218</f>
        <v>0</v>
      </c>
      <c r="C208" s="307"/>
      <c r="D208" s="102">
        <f>'Booking Request'!G218</f>
        <v>0</v>
      </c>
      <c r="E208" s="388">
        <f>'Booking Request'!D218</f>
        <v>0</v>
      </c>
      <c r="F208" s="389"/>
      <c r="G208" s="389"/>
      <c r="H208" s="389"/>
      <c r="I208" s="389"/>
      <c r="J208" s="390"/>
    </row>
    <row r="209" spans="1:10" ht="39.6" customHeight="1">
      <c r="A209" s="102">
        <f>'Booking Request'!B219</f>
        <v>0</v>
      </c>
      <c r="B209" s="306">
        <f>'Booking Request'!C219</f>
        <v>0</v>
      </c>
      <c r="C209" s="307"/>
      <c r="D209" s="102">
        <f>'Booking Request'!G219</f>
        <v>0</v>
      </c>
      <c r="E209" s="388">
        <f>'Booking Request'!D219</f>
        <v>0</v>
      </c>
      <c r="F209" s="389"/>
      <c r="G209" s="389"/>
      <c r="H209" s="389"/>
      <c r="I209" s="389"/>
      <c r="J209" s="390"/>
    </row>
    <row r="210" spans="1:10" ht="39.6" customHeight="1">
      <c r="A210" s="102">
        <f>'Booking Request'!B220</f>
        <v>0</v>
      </c>
      <c r="B210" s="306">
        <f>'Booking Request'!C220</f>
        <v>0</v>
      </c>
      <c r="C210" s="307"/>
      <c r="D210" s="102">
        <f>'Booking Request'!G220</f>
        <v>0</v>
      </c>
      <c r="E210" s="388">
        <f>'Booking Request'!D220</f>
        <v>0</v>
      </c>
      <c r="F210" s="389"/>
      <c r="G210" s="389"/>
      <c r="H210" s="389"/>
      <c r="I210" s="389"/>
      <c r="J210" s="390"/>
    </row>
    <row r="211" spans="1:10" ht="39.6" customHeight="1">
      <c r="A211" s="102">
        <f>'Booking Request'!B221</f>
        <v>0</v>
      </c>
      <c r="B211" s="306">
        <f>'Booking Request'!C221</f>
        <v>0</v>
      </c>
      <c r="C211" s="307"/>
      <c r="D211" s="102">
        <f>'Booking Request'!G221</f>
        <v>0</v>
      </c>
      <c r="E211" s="388">
        <f>'Booking Request'!D221</f>
        <v>0</v>
      </c>
      <c r="F211" s="389"/>
      <c r="G211" s="389"/>
      <c r="H211" s="389"/>
      <c r="I211" s="389"/>
      <c r="J211" s="390"/>
    </row>
    <row r="212" spans="1:10" ht="39.6" customHeight="1">
      <c r="A212" s="102">
        <f>'Booking Request'!B222</f>
        <v>0</v>
      </c>
      <c r="B212" s="306">
        <f>'Booking Request'!C222</f>
        <v>0</v>
      </c>
      <c r="C212" s="307"/>
      <c r="D212" s="102">
        <f>'Booking Request'!G222</f>
        <v>0</v>
      </c>
      <c r="E212" s="388">
        <f>'Booking Request'!D222</f>
        <v>0</v>
      </c>
      <c r="F212" s="389"/>
      <c r="G212" s="389"/>
      <c r="H212" s="389"/>
      <c r="I212" s="389"/>
      <c r="J212" s="390"/>
    </row>
    <row r="213" spans="1:10" ht="39.6" customHeight="1">
      <c r="A213" s="102">
        <f>'Booking Request'!B223</f>
        <v>0</v>
      </c>
      <c r="B213" s="306">
        <f>'Booking Request'!C223</f>
        <v>0</v>
      </c>
      <c r="C213" s="307"/>
      <c r="D213" s="102">
        <f>'Booking Request'!G223</f>
        <v>0</v>
      </c>
      <c r="E213" s="388">
        <f>'Booking Request'!D223</f>
        <v>0</v>
      </c>
      <c r="F213" s="389"/>
      <c r="G213" s="389"/>
      <c r="H213" s="389"/>
      <c r="I213" s="389"/>
      <c r="J213" s="390"/>
    </row>
    <row r="214" spans="1:10" ht="39.6" customHeight="1">
      <c r="A214" s="102">
        <f>'Booking Request'!B224</f>
        <v>0</v>
      </c>
      <c r="B214" s="306">
        <f>'Booking Request'!C224</f>
        <v>0</v>
      </c>
      <c r="C214" s="307"/>
      <c r="D214" s="102">
        <f>'Booking Request'!G224</f>
        <v>0</v>
      </c>
      <c r="E214" s="388">
        <f>'Booking Request'!D224</f>
        <v>0</v>
      </c>
      <c r="F214" s="389"/>
      <c r="G214" s="389"/>
      <c r="H214" s="389"/>
      <c r="I214" s="389"/>
      <c r="J214" s="390"/>
    </row>
    <row r="215" spans="1:10" ht="39.6" customHeight="1">
      <c r="A215" s="102">
        <f>'Booking Request'!B225</f>
        <v>0</v>
      </c>
      <c r="B215" s="306">
        <f>'Booking Request'!C225</f>
        <v>0</v>
      </c>
      <c r="C215" s="307"/>
      <c r="D215" s="102">
        <f>'Booking Request'!G225</f>
        <v>0</v>
      </c>
      <c r="E215" s="388">
        <f>'Booking Request'!D225</f>
        <v>0</v>
      </c>
      <c r="F215" s="389"/>
      <c r="G215" s="389"/>
      <c r="H215" s="389"/>
      <c r="I215" s="389"/>
      <c r="J215" s="390"/>
    </row>
    <row r="216" spans="1:10" ht="39.6" customHeight="1">
      <c r="A216" s="102">
        <f>'Booking Request'!B226</f>
        <v>0</v>
      </c>
      <c r="B216" s="306">
        <f>'Booking Request'!C226</f>
        <v>0</v>
      </c>
      <c r="C216" s="307"/>
      <c r="D216" s="102">
        <f>'Booking Request'!G226</f>
        <v>0</v>
      </c>
      <c r="E216" s="388">
        <f>'Booking Request'!D226</f>
        <v>0</v>
      </c>
      <c r="F216" s="389"/>
      <c r="G216" s="389"/>
      <c r="H216" s="389"/>
      <c r="I216" s="389"/>
      <c r="J216" s="390"/>
    </row>
    <row r="217" spans="1:10" ht="39.6" customHeight="1">
      <c r="A217" s="102">
        <f>'Booking Request'!B227</f>
        <v>0</v>
      </c>
      <c r="B217" s="306">
        <f>'Booking Request'!C227</f>
        <v>0</v>
      </c>
      <c r="C217" s="307"/>
      <c r="D217" s="102">
        <f>'Booking Request'!G227</f>
        <v>0</v>
      </c>
      <c r="E217" s="388">
        <f>'Booking Request'!D227</f>
        <v>0</v>
      </c>
      <c r="F217" s="389"/>
      <c r="G217" s="389"/>
      <c r="H217" s="389"/>
      <c r="I217" s="389"/>
      <c r="J217" s="390"/>
    </row>
    <row r="218" spans="1:10" ht="39.6" customHeight="1">
      <c r="A218" s="102">
        <f>'Booking Request'!B228</f>
        <v>0</v>
      </c>
      <c r="B218" s="306">
        <f>'Booking Request'!C228</f>
        <v>0</v>
      </c>
      <c r="C218" s="307"/>
      <c r="D218" s="102">
        <f>'Booking Request'!G228</f>
        <v>0</v>
      </c>
      <c r="E218" s="388">
        <f>'Booking Request'!D228</f>
        <v>0</v>
      </c>
      <c r="F218" s="389"/>
      <c r="G218" s="389"/>
      <c r="H218" s="389"/>
      <c r="I218" s="389"/>
      <c r="J218" s="390"/>
    </row>
    <row r="219" spans="1:10" ht="39.6" customHeight="1">
      <c r="A219" s="102">
        <f>'Booking Request'!B229</f>
        <v>0</v>
      </c>
      <c r="B219" s="306">
        <f>'Booking Request'!C229</f>
        <v>0</v>
      </c>
      <c r="C219" s="307"/>
      <c r="D219" s="102">
        <f>'Booking Request'!G229</f>
        <v>0</v>
      </c>
      <c r="E219" s="388">
        <f>'Booking Request'!D229</f>
        <v>0</v>
      </c>
      <c r="F219" s="389"/>
      <c r="G219" s="389"/>
      <c r="H219" s="389"/>
      <c r="I219" s="389"/>
      <c r="J219" s="390"/>
    </row>
    <row r="220" spans="1:10" ht="39.6" customHeight="1">
      <c r="A220" s="102">
        <f>'Booking Request'!B230</f>
        <v>0</v>
      </c>
      <c r="B220" s="306">
        <f>'Booking Request'!C230</f>
        <v>0</v>
      </c>
      <c r="C220" s="307"/>
      <c r="D220" s="102">
        <f>'Booking Request'!G230</f>
        <v>0</v>
      </c>
      <c r="E220" s="388">
        <f>'Booking Request'!D230</f>
        <v>0</v>
      </c>
      <c r="F220" s="389"/>
      <c r="G220" s="389"/>
      <c r="H220" s="389"/>
      <c r="I220" s="389"/>
      <c r="J220" s="390"/>
    </row>
    <row r="221" spans="1:10" ht="39.6" customHeight="1">
      <c r="A221" s="102">
        <f>'Booking Request'!B231</f>
        <v>0</v>
      </c>
      <c r="B221" s="306">
        <f>'Booking Request'!C231</f>
        <v>0</v>
      </c>
      <c r="C221" s="307"/>
      <c r="D221" s="102">
        <f>'Booking Request'!G231</f>
        <v>0</v>
      </c>
      <c r="E221" s="388">
        <f>'Booking Request'!D231</f>
        <v>0</v>
      </c>
      <c r="F221" s="389"/>
      <c r="G221" s="389"/>
      <c r="H221" s="389"/>
      <c r="I221" s="389"/>
      <c r="J221" s="390"/>
    </row>
    <row r="222" spans="1:10" ht="39.6" customHeight="1">
      <c r="A222" s="102">
        <f>'Booking Request'!B232</f>
        <v>0</v>
      </c>
      <c r="B222" s="306">
        <f>'Booking Request'!C232</f>
        <v>0</v>
      </c>
      <c r="C222" s="307"/>
      <c r="D222" s="102">
        <f>'Booking Request'!G232</f>
        <v>0</v>
      </c>
      <c r="E222" s="388">
        <f>'Booking Request'!D232</f>
        <v>0</v>
      </c>
      <c r="F222" s="389"/>
      <c r="G222" s="389"/>
      <c r="H222" s="389"/>
      <c r="I222" s="389"/>
      <c r="J222" s="390"/>
    </row>
    <row r="223" spans="1:10" ht="39.6" customHeight="1">
      <c r="A223" s="102">
        <f>'Booking Request'!B233</f>
        <v>0</v>
      </c>
      <c r="B223" s="306">
        <f>'Booking Request'!C233</f>
        <v>0</v>
      </c>
      <c r="C223" s="307"/>
      <c r="D223" s="102">
        <f>'Booking Request'!G233</f>
        <v>0</v>
      </c>
      <c r="E223" s="388">
        <f>'Booking Request'!D233</f>
        <v>0</v>
      </c>
      <c r="F223" s="389"/>
      <c r="G223" s="389"/>
      <c r="H223" s="389"/>
      <c r="I223" s="389"/>
      <c r="J223" s="390"/>
    </row>
    <row r="224" spans="1:10" ht="39.6" customHeight="1">
      <c r="A224" s="102">
        <f>'Booking Request'!B234</f>
        <v>0</v>
      </c>
      <c r="B224" s="306">
        <f>'Booking Request'!C234</f>
        <v>0</v>
      </c>
      <c r="C224" s="307"/>
      <c r="D224" s="102">
        <f>'Booking Request'!G234</f>
        <v>0</v>
      </c>
      <c r="E224" s="388">
        <f>'Booking Request'!D234</f>
        <v>0</v>
      </c>
      <c r="F224" s="389"/>
      <c r="G224" s="389"/>
      <c r="H224" s="389"/>
      <c r="I224" s="389"/>
      <c r="J224" s="390"/>
    </row>
    <row r="225" spans="1:10" ht="39.6" customHeight="1">
      <c r="A225" s="102">
        <f>'Booking Request'!B235</f>
        <v>0</v>
      </c>
      <c r="B225" s="306">
        <f>'Booking Request'!C235</f>
        <v>0</v>
      </c>
      <c r="C225" s="307"/>
      <c r="D225" s="102">
        <f>'Booking Request'!G235</f>
        <v>0</v>
      </c>
      <c r="E225" s="388">
        <f>'Booking Request'!D235</f>
        <v>0</v>
      </c>
      <c r="F225" s="389"/>
      <c r="G225" s="389"/>
      <c r="H225" s="389"/>
      <c r="I225" s="389"/>
      <c r="J225" s="390"/>
    </row>
    <row r="226" spans="1:10" ht="39.6" customHeight="1">
      <c r="A226" s="102">
        <f>'Booking Request'!B236</f>
        <v>0</v>
      </c>
      <c r="B226" s="306">
        <f>'Booking Request'!C236</f>
        <v>0</v>
      </c>
      <c r="C226" s="307"/>
      <c r="D226" s="102">
        <f>'Booking Request'!G236</f>
        <v>0</v>
      </c>
      <c r="E226" s="388">
        <f>'Booking Request'!D236</f>
        <v>0</v>
      </c>
      <c r="F226" s="389"/>
      <c r="G226" s="389"/>
      <c r="H226" s="389"/>
      <c r="I226" s="389"/>
      <c r="J226" s="390"/>
    </row>
    <row r="227" spans="1:10" ht="39.6" customHeight="1">
      <c r="A227" s="102">
        <f>'Booking Request'!B237</f>
        <v>0</v>
      </c>
      <c r="B227" s="306">
        <f>'Booking Request'!C237</f>
        <v>0</v>
      </c>
      <c r="C227" s="307"/>
      <c r="D227" s="102">
        <f>'Booking Request'!G237</f>
        <v>0</v>
      </c>
      <c r="E227" s="388">
        <f>'Booking Request'!D237</f>
        <v>0</v>
      </c>
      <c r="F227" s="389"/>
      <c r="G227" s="389"/>
      <c r="H227" s="389"/>
      <c r="I227" s="389"/>
      <c r="J227" s="390"/>
    </row>
    <row r="228" spans="1:10" ht="39.6" customHeight="1">
      <c r="A228" s="102">
        <f>'Booking Request'!B238</f>
        <v>0</v>
      </c>
      <c r="B228" s="306">
        <f>'Booking Request'!C238</f>
        <v>0</v>
      </c>
      <c r="C228" s="307"/>
      <c r="D228" s="102">
        <f>'Booking Request'!G238</f>
        <v>0</v>
      </c>
      <c r="E228" s="388">
        <f>'Booking Request'!D238</f>
        <v>0</v>
      </c>
      <c r="F228" s="389"/>
      <c r="G228" s="389"/>
      <c r="H228" s="389"/>
      <c r="I228" s="389"/>
      <c r="J228" s="390"/>
    </row>
    <row r="229" spans="1:10" ht="39.6" customHeight="1">
      <c r="A229" s="102">
        <f>'Booking Request'!B239</f>
        <v>0</v>
      </c>
      <c r="B229" s="306">
        <f>'Booking Request'!C239</f>
        <v>0</v>
      </c>
      <c r="C229" s="307"/>
      <c r="D229" s="102">
        <f>'Booking Request'!G239</f>
        <v>0</v>
      </c>
      <c r="E229" s="388">
        <f>'Booking Request'!D239</f>
        <v>0</v>
      </c>
      <c r="F229" s="389"/>
      <c r="G229" s="389"/>
      <c r="H229" s="389"/>
      <c r="I229" s="389"/>
      <c r="J229" s="390"/>
    </row>
    <row r="230" spans="1:10" ht="39.6" customHeight="1">
      <c r="A230" s="102">
        <f>'Booking Request'!B240</f>
        <v>0</v>
      </c>
      <c r="B230" s="306">
        <f>'Booking Request'!C240</f>
        <v>0</v>
      </c>
      <c r="C230" s="307"/>
      <c r="D230" s="102">
        <f>'Booking Request'!G240</f>
        <v>0</v>
      </c>
      <c r="E230" s="388">
        <f>'Booking Request'!D240</f>
        <v>0</v>
      </c>
      <c r="F230" s="389"/>
      <c r="G230" s="389"/>
      <c r="H230" s="389"/>
      <c r="I230" s="389"/>
      <c r="J230" s="390"/>
    </row>
    <row r="231" spans="1:10" ht="39.6" customHeight="1">
      <c r="A231" s="102">
        <f>'Booking Request'!B241</f>
        <v>0</v>
      </c>
      <c r="B231" s="306">
        <f>'Booking Request'!C241</f>
        <v>0</v>
      </c>
      <c r="C231" s="307"/>
      <c r="D231" s="102">
        <f>'Booking Request'!G241</f>
        <v>0</v>
      </c>
      <c r="E231" s="388">
        <f>'Booking Request'!D241</f>
        <v>0</v>
      </c>
      <c r="F231" s="389"/>
      <c r="G231" s="389"/>
      <c r="H231" s="389"/>
      <c r="I231" s="389"/>
      <c r="J231" s="390"/>
    </row>
    <row r="232" spans="1:10" ht="39.6" customHeight="1">
      <c r="A232" s="102">
        <f>'Booking Request'!B242</f>
        <v>0</v>
      </c>
      <c r="B232" s="306">
        <f>'Booking Request'!C242</f>
        <v>0</v>
      </c>
      <c r="C232" s="307"/>
      <c r="D232" s="102">
        <f>'Booking Request'!G242</f>
        <v>0</v>
      </c>
      <c r="E232" s="388">
        <f>'Booking Request'!D242</f>
        <v>0</v>
      </c>
      <c r="F232" s="389"/>
      <c r="G232" s="389"/>
      <c r="H232" s="389"/>
      <c r="I232" s="389"/>
      <c r="J232" s="390"/>
    </row>
    <row r="233" spans="1:10" ht="39.6" customHeight="1">
      <c r="A233" s="102">
        <f>'Booking Request'!B243</f>
        <v>0</v>
      </c>
      <c r="B233" s="306">
        <f>'Booking Request'!C243</f>
        <v>0</v>
      </c>
      <c r="C233" s="307"/>
      <c r="D233" s="102">
        <f>'Booking Request'!G243</f>
        <v>0</v>
      </c>
      <c r="E233" s="388">
        <f>'Booking Request'!D243</f>
        <v>0</v>
      </c>
      <c r="F233" s="389"/>
      <c r="G233" s="389"/>
      <c r="H233" s="389"/>
      <c r="I233" s="389"/>
      <c r="J233" s="390"/>
    </row>
    <row r="234" spans="1:10" ht="39.6" customHeight="1">
      <c r="A234" s="102">
        <f>'Booking Request'!B244</f>
        <v>0</v>
      </c>
      <c r="B234" s="306">
        <f>'Booking Request'!C244</f>
        <v>0</v>
      </c>
      <c r="C234" s="307"/>
      <c r="D234" s="102">
        <f>'Booking Request'!G244</f>
        <v>0</v>
      </c>
      <c r="E234" s="388">
        <f>'Booking Request'!D244</f>
        <v>0</v>
      </c>
      <c r="F234" s="389"/>
      <c r="G234" s="389"/>
      <c r="H234" s="389"/>
      <c r="I234" s="389"/>
      <c r="J234" s="390"/>
    </row>
    <row r="235" spans="1:10" ht="39.6" customHeight="1">
      <c r="A235" s="102">
        <f>'Booking Request'!B245</f>
        <v>0</v>
      </c>
      <c r="B235" s="306">
        <f>'Booking Request'!C245</f>
        <v>0</v>
      </c>
      <c r="C235" s="307"/>
      <c r="D235" s="102">
        <f>'Booking Request'!G245</f>
        <v>0</v>
      </c>
      <c r="E235" s="388">
        <f>'Booking Request'!D245</f>
        <v>0</v>
      </c>
      <c r="F235" s="389"/>
      <c r="G235" s="389"/>
      <c r="H235" s="389"/>
      <c r="I235" s="389"/>
      <c r="J235" s="390"/>
    </row>
    <row r="236" spans="1:10" ht="39.6" customHeight="1">
      <c r="A236" s="102">
        <f>'Booking Request'!B246</f>
        <v>0</v>
      </c>
      <c r="B236" s="306">
        <f>'Booking Request'!C246</f>
        <v>0</v>
      </c>
      <c r="C236" s="307"/>
      <c r="D236" s="102">
        <f>'Booking Request'!G246</f>
        <v>0</v>
      </c>
      <c r="E236" s="388">
        <f>'Booking Request'!D246</f>
        <v>0</v>
      </c>
      <c r="F236" s="389"/>
      <c r="G236" s="389"/>
      <c r="H236" s="389"/>
      <c r="I236" s="389"/>
      <c r="J236" s="390"/>
    </row>
    <row r="237" spans="1:10" ht="39.6" customHeight="1">
      <c r="A237" s="102">
        <f>'Booking Request'!B247</f>
        <v>0</v>
      </c>
      <c r="B237" s="306">
        <f>'Booking Request'!C247</f>
        <v>0</v>
      </c>
      <c r="C237" s="307"/>
      <c r="D237" s="102">
        <f>'Booking Request'!G247</f>
        <v>0</v>
      </c>
      <c r="E237" s="388">
        <f>'Booking Request'!D247</f>
        <v>0</v>
      </c>
      <c r="F237" s="389"/>
      <c r="G237" s="389"/>
      <c r="H237" s="389"/>
      <c r="I237" s="389"/>
      <c r="J237" s="390"/>
    </row>
    <row r="238" spans="1:10" ht="39.6" customHeight="1">
      <c r="A238" s="102">
        <f>'Booking Request'!B248</f>
        <v>0</v>
      </c>
      <c r="B238" s="306">
        <f>'Booking Request'!C248</f>
        <v>0</v>
      </c>
      <c r="C238" s="307"/>
      <c r="D238" s="102">
        <f>'Booking Request'!G248</f>
        <v>0</v>
      </c>
      <c r="E238" s="388">
        <f>'Booking Request'!D248</f>
        <v>0</v>
      </c>
      <c r="F238" s="389"/>
      <c r="G238" s="389"/>
      <c r="H238" s="389"/>
      <c r="I238" s="389"/>
      <c r="J238" s="390"/>
    </row>
    <row r="239" spans="1:10" ht="39.6" customHeight="1">
      <c r="A239" s="102">
        <f>'Booking Request'!B249</f>
        <v>0</v>
      </c>
      <c r="B239" s="306">
        <f>'Booking Request'!C249</f>
        <v>0</v>
      </c>
      <c r="C239" s="307"/>
      <c r="D239" s="102">
        <f>'Booking Request'!G249</f>
        <v>0</v>
      </c>
      <c r="E239" s="388">
        <f>'Booking Request'!D249</f>
        <v>0</v>
      </c>
      <c r="F239" s="389"/>
      <c r="G239" s="389"/>
      <c r="H239" s="389"/>
      <c r="I239" s="389"/>
      <c r="J239" s="390"/>
    </row>
    <row r="240" spans="1:10" ht="39.6" customHeight="1">
      <c r="A240" s="102">
        <f>'Booking Request'!B250</f>
        <v>0</v>
      </c>
      <c r="B240" s="306">
        <f>'Booking Request'!C250</f>
        <v>0</v>
      </c>
      <c r="C240" s="307"/>
      <c r="D240" s="102">
        <f>'Booking Request'!G250</f>
        <v>0</v>
      </c>
      <c r="E240" s="388">
        <f>'Booking Request'!D250</f>
        <v>0</v>
      </c>
      <c r="F240" s="389"/>
      <c r="G240" s="389"/>
      <c r="H240" s="389"/>
      <c r="I240" s="389"/>
      <c r="J240" s="390"/>
    </row>
    <row r="241" spans="1:10" ht="39.6" customHeight="1">
      <c r="A241" s="102">
        <f>'Booking Request'!B251</f>
        <v>0</v>
      </c>
      <c r="B241" s="306">
        <f>'Booking Request'!C251</f>
        <v>0</v>
      </c>
      <c r="C241" s="307"/>
      <c r="D241" s="102">
        <f>'Booking Request'!G251</f>
        <v>0</v>
      </c>
      <c r="E241" s="388">
        <f>'Booking Request'!D251</f>
        <v>0</v>
      </c>
      <c r="F241" s="389"/>
      <c r="G241" s="389"/>
      <c r="H241" s="389"/>
      <c r="I241" s="389"/>
      <c r="J241" s="390"/>
    </row>
    <row r="242" spans="1:10" ht="39.6" customHeight="1">
      <c r="A242" s="102">
        <f>'Booking Request'!B252</f>
        <v>0</v>
      </c>
      <c r="B242" s="306">
        <f>'Booking Request'!C252</f>
        <v>0</v>
      </c>
      <c r="C242" s="307"/>
      <c r="D242" s="102">
        <f>'Booking Request'!G252</f>
        <v>0</v>
      </c>
      <c r="E242" s="388">
        <f>'Booking Request'!D252</f>
        <v>0</v>
      </c>
      <c r="F242" s="389"/>
      <c r="G242" s="389"/>
      <c r="H242" s="389"/>
      <c r="I242" s="389"/>
      <c r="J242" s="390"/>
    </row>
    <row r="243" spans="1:10" ht="39.6" customHeight="1">
      <c r="A243" s="102">
        <f>'Booking Request'!B253</f>
        <v>0</v>
      </c>
      <c r="B243" s="306">
        <f>'Booking Request'!C253</f>
        <v>0</v>
      </c>
      <c r="C243" s="307"/>
      <c r="D243" s="102">
        <f>'Booking Request'!G253</f>
        <v>0</v>
      </c>
      <c r="E243" s="388">
        <f>'Booking Request'!D253</f>
        <v>0</v>
      </c>
      <c r="F243" s="389"/>
      <c r="G243" s="389"/>
      <c r="H243" s="389"/>
      <c r="I243" s="389"/>
      <c r="J243" s="390"/>
    </row>
    <row r="244" spans="1:10" ht="39.6" customHeight="1">
      <c r="A244" s="102">
        <f>'Booking Request'!B254</f>
        <v>0</v>
      </c>
      <c r="B244" s="306">
        <f>'Booking Request'!C254</f>
        <v>0</v>
      </c>
      <c r="C244" s="307"/>
      <c r="D244" s="102">
        <f>'Booking Request'!G254</f>
        <v>0</v>
      </c>
      <c r="E244" s="388">
        <f>'Booking Request'!D254</f>
        <v>0</v>
      </c>
      <c r="F244" s="389"/>
      <c r="G244" s="389"/>
      <c r="H244" s="389"/>
      <c r="I244" s="389"/>
      <c r="J244" s="390"/>
    </row>
    <row r="245" spans="1:10" ht="39.6" customHeight="1">
      <c r="A245" s="102">
        <f>'Booking Request'!B255</f>
        <v>0</v>
      </c>
      <c r="B245" s="306">
        <f>'Booking Request'!C255</f>
        <v>0</v>
      </c>
      <c r="C245" s="307"/>
      <c r="D245" s="102">
        <f>'Booking Request'!G255</f>
        <v>0</v>
      </c>
      <c r="E245" s="388">
        <f>'Booking Request'!D255</f>
        <v>0</v>
      </c>
      <c r="F245" s="389"/>
      <c r="G245" s="389"/>
      <c r="H245" s="389"/>
      <c r="I245" s="389"/>
      <c r="J245" s="390"/>
    </row>
    <row r="246" spans="1:10" ht="39.6" customHeight="1">
      <c r="A246" s="102">
        <f>'Booking Request'!B256</f>
        <v>0</v>
      </c>
      <c r="B246" s="306">
        <f>'Booking Request'!C256</f>
        <v>0</v>
      </c>
      <c r="C246" s="307"/>
      <c r="D246" s="102">
        <f>'Booking Request'!G256</f>
        <v>0</v>
      </c>
      <c r="E246" s="388">
        <f>'Booking Request'!D256</f>
        <v>0</v>
      </c>
      <c r="F246" s="389"/>
      <c r="G246" s="389"/>
      <c r="H246" s="389"/>
      <c r="I246" s="389"/>
      <c r="J246" s="390"/>
    </row>
    <row r="247" spans="1:10" ht="39.6" customHeight="1">
      <c r="A247" s="102">
        <f>'Booking Request'!B257</f>
        <v>0</v>
      </c>
      <c r="B247" s="306">
        <f>'Booking Request'!C257</f>
        <v>0</v>
      </c>
      <c r="C247" s="307"/>
      <c r="D247" s="102">
        <f>'Booking Request'!G257</f>
        <v>0</v>
      </c>
      <c r="E247" s="388">
        <f>'Booking Request'!D257</f>
        <v>0</v>
      </c>
      <c r="F247" s="389"/>
      <c r="G247" s="389"/>
      <c r="H247" s="389"/>
      <c r="I247" s="389"/>
      <c r="J247" s="390"/>
    </row>
    <row r="248" spans="1:10" ht="39.6" customHeight="1">
      <c r="A248" s="102">
        <f>'Booking Request'!B258</f>
        <v>0</v>
      </c>
      <c r="B248" s="306">
        <f>'Booking Request'!C258</f>
        <v>0</v>
      </c>
      <c r="C248" s="307"/>
      <c r="D248" s="102">
        <f>'Booking Request'!G258</f>
        <v>0</v>
      </c>
      <c r="E248" s="388">
        <f>'Booking Request'!D258</f>
        <v>0</v>
      </c>
      <c r="F248" s="389"/>
      <c r="G248" s="389"/>
      <c r="H248" s="389"/>
      <c r="I248" s="389"/>
      <c r="J248" s="390"/>
    </row>
    <row r="249" spans="1:10" ht="39.6" customHeight="1">
      <c r="A249" s="102">
        <f>'Booking Request'!B259</f>
        <v>0</v>
      </c>
      <c r="B249" s="306">
        <f>'Booking Request'!C259</f>
        <v>0</v>
      </c>
      <c r="C249" s="307"/>
      <c r="D249" s="102">
        <f>'Booking Request'!G259</f>
        <v>0</v>
      </c>
      <c r="E249" s="388">
        <f>'Booking Request'!D259</f>
        <v>0</v>
      </c>
      <c r="F249" s="389"/>
      <c r="G249" s="389"/>
      <c r="H249" s="389"/>
      <c r="I249" s="389"/>
      <c r="J249" s="390"/>
    </row>
    <row r="250" spans="1:10" ht="39.6" customHeight="1">
      <c r="A250" s="102">
        <f>'Booking Request'!B260</f>
        <v>0</v>
      </c>
      <c r="B250" s="306">
        <f>'Booking Request'!C260</f>
        <v>0</v>
      </c>
      <c r="C250" s="307"/>
      <c r="D250" s="102">
        <f>'Booking Request'!G260</f>
        <v>0</v>
      </c>
      <c r="E250" s="388">
        <f>'Booking Request'!D260</f>
        <v>0</v>
      </c>
      <c r="F250" s="389"/>
      <c r="G250" s="389"/>
      <c r="H250" s="389"/>
      <c r="I250" s="389"/>
      <c r="J250" s="390"/>
    </row>
    <row r="251" spans="1:10" ht="39.6" customHeight="1">
      <c r="A251" s="102">
        <f>'Booking Request'!B261</f>
        <v>0</v>
      </c>
      <c r="B251" s="306">
        <f>'Booking Request'!C261</f>
        <v>0</v>
      </c>
      <c r="C251" s="307"/>
      <c r="D251" s="102">
        <f>'Booking Request'!G261</f>
        <v>0</v>
      </c>
      <c r="E251" s="388">
        <f>'Booking Request'!D261</f>
        <v>0</v>
      </c>
      <c r="F251" s="389"/>
      <c r="G251" s="389"/>
      <c r="H251" s="389"/>
      <c r="I251" s="389"/>
      <c r="J251" s="390"/>
    </row>
    <row r="252" spans="1:10" ht="39.6" customHeight="1">
      <c r="A252" s="102">
        <f>'Booking Request'!B262</f>
        <v>0</v>
      </c>
      <c r="B252" s="306">
        <f>'Booking Request'!C262</f>
        <v>0</v>
      </c>
      <c r="C252" s="307"/>
      <c r="D252" s="102">
        <f>'Booking Request'!G262</f>
        <v>0</v>
      </c>
      <c r="E252" s="388">
        <f>'Booking Request'!D262</f>
        <v>0</v>
      </c>
      <c r="F252" s="389"/>
      <c r="G252" s="389"/>
      <c r="H252" s="389"/>
      <c r="I252" s="389"/>
      <c r="J252" s="390"/>
    </row>
    <row r="253" spans="1:10" ht="39.6" customHeight="1">
      <c r="A253" s="102">
        <f>'Booking Request'!B263</f>
        <v>0</v>
      </c>
      <c r="B253" s="306">
        <f>'Booking Request'!C263</f>
        <v>0</v>
      </c>
      <c r="C253" s="307"/>
      <c r="D253" s="102">
        <f>'Booking Request'!G263</f>
        <v>0</v>
      </c>
      <c r="E253" s="388">
        <f>'Booking Request'!D263</f>
        <v>0</v>
      </c>
      <c r="F253" s="389"/>
      <c r="G253" s="389"/>
      <c r="H253" s="389"/>
      <c r="I253" s="389"/>
      <c r="J253" s="390"/>
    </row>
    <row r="254" spans="1:10" ht="39.6" customHeight="1">
      <c r="A254" s="102">
        <f>'Booking Request'!B264</f>
        <v>0</v>
      </c>
      <c r="B254" s="306">
        <f>'Booking Request'!C264</f>
        <v>0</v>
      </c>
      <c r="C254" s="307"/>
      <c r="D254" s="102">
        <f>'Booking Request'!G264</f>
        <v>0</v>
      </c>
      <c r="E254" s="388">
        <f>'Booking Request'!D264</f>
        <v>0</v>
      </c>
      <c r="F254" s="389"/>
      <c r="G254" s="389"/>
      <c r="H254" s="389"/>
      <c r="I254" s="389"/>
      <c r="J254" s="390"/>
    </row>
    <row r="255" spans="1:10" ht="39.6" customHeight="1">
      <c r="A255" s="102">
        <f>'Booking Request'!B265</f>
        <v>0</v>
      </c>
      <c r="B255" s="306">
        <f>'Booking Request'!C265</f>
        <v>0</v>
      </c>
      <c r="C255" s="307"/>
      <c r="D255" s="102">
        <f>'Booking Request'!G265</f>
        <v>0</v>
      </c>
      <c r="E255" s="388">
        <f>'Booking Request'!D265</f>
        <v>0</v>
      </c>
      <c r="F255" s="389"/>
      <c r="G255" s="389"/>
      <c r="H255" s="389"/>
      <c r="I255" s="389"/>
      <c r="J255" s="390"/>
    </row>
    <row r="256" spans="1:10" ht="39.6" customHeight="1">
      <c r="A256" s="102">
        <f>'Booking Request'!B266</f>
        <v>0</v>
      </c>
      <c r="B256" s="306">
        <f>'Booking Request'!C266</f>
        <v>0</v>
      </c>
      <c r="C256" s="307"/>
      <c r="D256" s="102">
        <f>'Booking Request'!G266</f>
        <v>0</v>
      </c>
      <c r="E256" s="388">
        <f>'Booking Request'!D266</f>
        <v>0</v>
      </c>
      <c r="F256" s="389"/>
      <c r="G256" s="389"/>
      <c r="H256" s="389"/>
      <c r="I256" s="389"/>
      <c r="J256" s="390"/>
    </row>
    <row r="257" spans="1:10" ht="39.6" customHeight="1">
      <c r="A257" s="102">
        <f>'Booking Request'!B267</f>
        <v>0</v>
      </c>
      <c r="B257" s="306">
        <f>'Booking Request'!C267</f>
        <v>0</v>
      </c>
      <c r="C257" s="307"/>
      <c r="D257" s="102">
        <f>'Booking Request'!G267</f>
        <v>0</v>
      </c>
      <c r="E257" s="388">
        <f>'Booking Request'!D267</f>
        <v>0</v>
      </c>
      <c r="F257" s="389"/>
      <c r="G257" s="389"/>
      <c r="H257" s="389"/>
      <c r="I257" s="389"/>
      <c r="J257" s="390"/>
    </row>
    <row r="258" spans="1:10" ht="39.6" customHeight="1">
      <c r="A258" s="102">
        <f>'Booking Request'!B268</f>
        <v>0</v>
      </c>
      <c r="B258" s="306">
        <f>'Booking Request'!C268</f>
        <v>0</v>
      </c>
      <c r="C258" s="307"/>
      <c r="D258" s="102">
        <f>'Booking Request'!G268</f>
        <v>0</v>
      </c>
      <c r="E258" s="388">
        <f>'Booking Request'!D268</f>
        <v>0</v>
      </c>
      <c r="F258" s="389"/>
      <c r="G258" s="389"/>
      <c r="H258" s="389"/>
      <c r="I258" s="389"/>
      <c r="J258" s="390"/>
    </row>
    <row r="259" spans="1:10" ht="39.6" customHeight="1">
      <c r="A259" s="102">
        <f>'Booking Request'!B269</f>
        <v>0</v>
      </c>
      <c r="B259" s="306">
        <f>'Booking Request'!C269</f>
        <v>0</v>
      </c>
      <c r="C259" s="307"/>
      <c r="D259" s="102">
        <f>'Booking Request'!G269</f>
        <v>0</v>
      </c>
      <c r="E259" s="388">
        <f>'Booking Request'!D269</f>
        <v>0</v>
      </c>
      <c r="F259" s="389"/>
      <c r="G259" s="389"/>
      <c r="H259" s="389"/>
      <c r="I259" s="389"/>
      <c r="J259" s="390"/>
    </row>
    <row r="260" spans="1:10" ht="39.6" customHeight="1">
      <c r="A260" s="102">
        <f>'Booking Request'!B270</f>
        <v>0</v>
      </c>
      <c r="B260" s="306">
        <f>'Booking Request'!C270</f>
        <v>0</v>
      </c>
      <c r="C260" s="307"/>
      <c r="D260" s="102">
        <f>'Booking Request'!G270</f>
        <v>0</v>
      </c>
      <c r="E260" s="388">
        <f>'Booking Request'!D270</f>
        <v>0</v>
      </c>
      <c r="F260" s="389"/>
      <c r="G260" s="389"/>
      <c r="H260" s="389"/>
      <c r="I260" s="389"/>
      <c r="J260" s="390"/>
    </row>
    <row r="261" spans="1:10" ht="39.6" customHeight="1">
      <c r="A261" s="102">
        <f>'Booking Request'!B271</f>
        <v>0</v>
      </c>
      <c r="B261" s="306">
        <f>'Booking Request'!C271</f>
        <v>0</v>
      </c>
      <c r="C261" s="307"/>
      <c r="D261" s="102">
        <f>'Booking Request'!G271</f>
        <v>0</v>
      </c>
      <c r="E261" s="388">
        <f>'Booking Request'!D271</f>
        <v>0</v>
      </c>
      <c r="F261" s="389"/>
      <c r="G261" s="389"/>
      <c r="H261" s="389"/>
      <c r="I261" s="389"/>
      <c r="J261" s="390"/>
    </row>
    <row r="262" spans="1:10" ht="39.6" customHeight="1">
      <c r="A262" s="102">
        <f>'Booking Request'!B272</f>
        <v>0</v>
      </c>
      <c r="B262" s="306">
        <f>'Booking Request'!C272</f>
        <v>0</v>
      </c>
      <c r="C262" s="307"/>
      <c r="D262" s="102">
        <f>'Booking Request'!G272</f>
        <v>0</v>
      </c>
      <c r="E262" s="388">
        <f>'Booking Request'!D272</f>
        <v>0</v>
      </c>
      <c r="F262" s="389"/>
      <c r="G262" s="389"/>
      <c r="H262" s="389"/>
      <c r="I262" s="389"/>
      <c r="J262" s="390"/>
    </row>
    <row r="263" spans="1:10" ht="39.6" customHeight="1">
      <c r="A263" s="102">
        <f>'Booking Request'!B273</f>
        <v>0</v>
      </c>
      <c r="B263" s="306">
        <f>'Booking Request'!C273</f>
        <v>0</v>
      </c>
      <c r="C263" s="307"/>
      <c r="D263" s="102">
        <f>'Booking Request'!G273</f>
        <v>0</v>
      </c>
      <c r="E263" s="388">
        <f>'Booking Request'!D273</f>
        <v>0</v>
      </c>
      <c r="F263" s="389"/>
      <c r="G263" s="389"/>
      <c r="H263" s="389"/>
      <c r="I263" s="389"/>
      <c r="J263" s="390"/>
    </row>
    <row r="264" spans="1:10" ht="39.6" customHeight="1">
      <c r="A264" s="102">
        <f>'Booking Request'!B274</f>
        <v>0</v>
      </c>
      <c r="B264" s="306">
        <f>'Booking Request'!C274</f>
        <v>0</v>
      </c>
      <c r="C264" s="307"/>
      <c r="D264" s="102">
        <f>'Booking Request'!G274</f>
        <v>0</v>
      </c>
      <c r="E264" s="388">
        <f>'Booking Request'!D274</f>
        <v>0</v>
      </c>
      <c r="F264" s="389"/>
      <c r="G264" s="389"/>
      <c r="H264" s="389"/>
      <c r="I264" s="389"/>
      <c r="J264" s="390"/>
    </row>
    <row r="265" spans="1:10" ht="39.6" customHeight="1">
      <c r="A265" s="102">
        <f>'Booking Request'!B275</f>
        <v>0</v>
      </c>
      <c r="B265" s="306">
        <f>'Booking Request'!C275</f>
        <v>0</v>
      </c>
      <c r="C265" s="307"/>
      <c r="D265" s="102">
        <f>'Booking Request'!G275</f>
        <v>0</v>
      </c>
      <c r="E265" s="388">
        <f>'Booking Request'!D275</f>
        <v>0</v>
      </c>
      <c r="F265" s="389"/>
      <c r="G265" s="389"/>
      <c r="H265" s="389"/>
      <c r="I265" s="389"/>
      <c r="J265" s="390"/>
    </row>
    <row r="266" spans="1:10" ht="39.6" customHeight="1">
      <c r="A266" s="102">
        <f>'Booking Request'!B276</f>
        <v>0</v>
      </c>
      <c r="B266" s="306">
        <f>'Booking Request'!C276</f>
        <v>0</v>
      </c>
      <c r="C266" s="307"/>
      <c r="D266" s="102">
        <f>'Booking Request'!G276</f>
        <v>0</v>
      </c>
      <c r="E266" s="388">
        <f>'Booking Request'!D276</f>
        <v>0</v>
      </c>
      <c r="F266" s="389"/>
      <c r="G266" s="389"/>
      <c r="H266" s="389"/>
      <c r="I266" s="389"/>
      <c r="J266" s="390"/>
    </row>
    <row r="267" spans="1:10" ht="39.6" customHeight="1">
      <c r="A267" s="102">
        <f>'Booking Request'!B277</f>
        <v>0</v>
      </c>
      <c r="B267" s="306">
        <f>'Booking Request'!C277</f>
        <v>0</v>
      </c>
      <c r="C267" s="307"/>
      <c r="D267" s="102">
        <f>'Booking Request'!G277</f>
        <v>0</v>
      </c>
      <c r="E267" s="388">
        <f>'Booking Request'!D277</f>
        <v>0</v>
      </c>
      <c r="F267" s="389"/>
      <c r="G267" s="389"/>
      <c r="H267" s="389"/>
      <c r="I267" s="389"/>
      <c r="J267" s="390"/>
    </row>
    <row r="268" spans="1:10" ht="39.6" customHeight="1">
      <c r="A268" s="102">
        <f>'Booking Request'!B278</f>
        <v>0</v>
      </c>
      <c r="B268" s="306">
        <f>'Booking Request'!C278</f>
        <v>0</v>
      </c>
      <c r="C268" s="307"/>
      <c r="D268" s="102">
        <f>'Booking Request'!G278</f>
        <v>0</v>
      </c>
      <c r="E268" s="388">
        <f>'Booking Request'!D278</f>
        <v>0</v>
      </c>
      <c r="F268" s="389"/>
      <c r="G268" s="389"/>
      <c r="H268" s="389"/>
      <c r="I268" s="389"/>
      <c r="J268" s="390"/>
    </row>
    <row r="269" spans="1:10" ht="39.6" customHeight="1">
      <c r="A269" s="102">
        <f>'Booking Request'!B279</f>
        <v>0</v>
      </c>
      <c r="B269" s="306">
        <f>'Booking Request'!C279</f>
        <v>0</v>
      </c>
      <c r="C269" s="307"/>
      <c r="D269" s="102">
        <f>'Booking Request'!G279</f>
        <v>0</v>
      </c>
      <c r="E269" s="388">
        <f>'Booking Request'!D279</f>
        <v>0</v>
      </c>
      <c r="F269" s="389"/>
      <c r="G269" s="389"/>
      <c r="H269" s="389"/>
      <c r="I269" s="389"/>
      <c r="J269" s="390"/>
    </row>
    <row r="270" spans="1:10" ht="39.6" customHeight="1">
      <c r="A270" s="102">
        <f>'Booking Request'!B280</f>
        <v>0</v>
      </c>
      <c r="B270" s="306">
        <f>'Booking Request'!C280</f>
        <v>0</v>
      </c>
      <c r="C270" s="307"/>
      <c r="D270" s="102">
        <f>'Booking Request'!G280</f>
        <v>0</v>
      </c>
      <c r="E270" s="388">
        <f>'Booking Request'!D280</f>
        <v>0</v>
      </c>
      <c r="F270" s="389"/>
      <c r="G270" s="389"/>
      <c r="H270" s="389"/>
      <c r="I270" s="389"/>
      <c r="J270" s="390"/>
    </row>
    <row r="271" spans="1:10" ht="39.6" customHeight="1">
      <c r="A271" s="102">
        <f>'Booking Request'!B281</f>
        <v>0</v>
      </c>
      <c r="B271" s="306">
        <f>'Booking Request'!C281</f>
        <v>0</v>
      </c>
      <c r="C271" s="307"/>
      <c r="D271" s="102">
        <f>'Booking Request'!G281</f>
        <v>0</v>
      </c>
      <c r="E271" s="388">
        <f>'Booking Request'!D281</f>
        <v>0</v>
      </c>
      <c r="F271" s="389"/>
      <c r="G271" s="389"/>
      <c r="H271" s="389"/>
      <c r="I271" s="389"/>
      <c r="J271" s="390"/>
    </row>
    <row r="272" spans="1:10" ht="39.6" customHeight="1">
      <c r="A272" s="102">
        <f>'Booking Request'!B282</f>
        <v>0</v>
      </c>
      <c r="B272" s="306">
        <f>'Booking Request'!C282</f>
        <v>0</v>
      </c>
      <c r="C272" s="307"/>
      <c r="D272" s="102">
        <f>'Booking Request'!G282</f>
        <v>0</v>
      </c>
      <c r="E272" s="388">
        <f>'Booking Request'!D282</f>
        <v>0</v>
      </c>
      <c r="F272" s="389"/>
      <c r="G272" s="389"/>
      <c r="H272" s="389"/>
      <c r="I272" s="389"/>
      <c r="J272" s="390"/>
    </row>
    <row r="273" spans="1:10" ht="39.6" customHeight="1">
      <c r="A273" s="102">
        <f>'Booking Request'!B283</f>
        <v>0</v>
      </c>
      <c r="B273" s="306">
        <f>'Booking Request'!C283</f>
        <v>0</v>
      </c>
      <c r="C273" s="307"/>
      <c r="D273" s="102">
        <f>'Booking Request'!G283</f>
        <v>0</v>
      </c>
      <c r="E273" s="388">
        <f>'Booking Request'!D283</f>
        <v>0</v>
      </c>
      <c r="F273" s="389"/>
      <c r="G273" s="389"/>
      <c r="H273" s="389"/>
      <c r="I273" s="389"/>
      <c r="J273" s="390"/>
    </row>
    <row r="274" spans="1:10" ht="39.6" customHeight="1">
      <c r="A274" s="102">
        <f>'Booking Request'!B284</f>
        <v>0</v>
      </c>
      <c r="B274" s="306">
        <f>'Booking Request'!C284</f>
        <v>0</v>
      </c>
      <c r="C274" s="307"/>
      <c r="D274" s="102">
        <f>'Booking Request'!G284</f>
        <v>0</v>
      </c>
      <c r="E274" s="388">
        <f>'Booking Request'!D284</f>
        <v>0</v>
      </c>
      <c r="F274" s="389"/>
      <c r="G274" s="389"/>
      <c r="H274" s="389"/>
      <c r="I274" s="389"/>
      <c r="J274" s="390"/>
    </row>
    <row r="275" spans="1:10" ht="39.6" customHeight="1">
      <c r="A275" s="102">
        <f>'Booking Request'!B285</f>
        <v>0</v>
      </c>
      <c r="B275" s="306">
        <f>'Booking Request'!C285</f>
        <v>0</v>
      </c>
      <c r="C275" s="307"/>
      <c r="D275" s="102">
        <f>'Booking Request'!G285</f>
        <v>0</v>
      </c>
      <c r="E275" s="388">
        <f>'Booking Request'!D285</f>
        <v>0</v>
      </c>
      <c r="F275" s="389"/>
      <c r="G275" s="389"/>
      <c r="H275" s="389"/>
      <c r="I275" s="389"/>
      <c r="J275" s="390"/>
    </row>
    <row r="276" spans="1:10" ht="39.6" customHeight="1">
      <c r="A276" s="102">
        <f>'Booking Request'!B286</f>
        <v>0</v>
      </c>
      <c r="B276" s="306">
        <f>'Booking Request'!C286</f>
        <v>0</v>
      </c>
      <c r="C276" s="307"/>
      <c r="D276" s="102">
        <f>'Booking Request'!G286</f>
        <v>0</v>
      </c>
      <c r="E276" s="388">
        <f>'Booking Request'!D286</f>
        <v>0</v>
      </c>
      <c r="F276" s="389"/>
      <c r="G276" s="389"/>
      <c r="H276" s="389"/>
      <c r="I276" s="389"/>
      <c r="J276" s="390"/>
    </row>
    <row r="277" spans="1:10" ht="39.6" customHeight="1">
      <c r="A277" s="102">
        <f>'Booking Request'!B287</f>
        <v>0</v>
      </c>
      <c r="B277" s="306">
        <f>'Booking Request'!C287</f>
        <v>0</v>
      </c>
      <c r="C277" s="307"/>
      <c r="D277" s="102">
        <f>'Booking Request'!G287</f>
        <v>0</v>
      </c>
      <c r="E277" s="388">
        <f>'Booking Request'!D287</f>
        <v>0</v>
      </c>
      <c r="F277" s="389"/>
      <c r="G277" s="389"/>
      <c r="H277" s="389"/>
      <c r="I277" s="389"/>
      <c r="J277" s="390"/>
    </row>
    <row r="278" spans="1:10" ht="39.6" customHeight="1">
      <c r="A278" s="102">
        <f>'Booking Request'!B288</f>
        <v>0</v>
      </c>
      <c r="B278" s="306">
        <f>'Booking Request'!C288</f>
        <v>0</v>
      </c>
      <c r="C278" s="307"/>
      <c r="D278" s="102">
        <f>'Booking Request'!G288</f>
        <v>0</v>
      </c>
      <c r="E278" s="388">
        <f>'Booking Request'!D288</f>
        <v>0</v>
      </c>
      <c r="F278" s="389"/>
      <c r="G278" s="389"/>
      <c r="H278" s="389"/>
      <c r="I278" s="389"/>
      <c r="J278" s="390"/>
    </row>
    <row r="279" spans="1:10" ht="39.6" customHeight="1">
      <c r="A279" s="102">
        <f>'Booking Request'!B289</f>
        <v>0</v>
      </c>
      <c r="B279" s="306">
        <f>'Booking Request'!C289</f>
        <v>0</v>
      </c>
      <c r="C279" s="307"/>
      <c r="D279" s="102">
        <f>'Booking Request'!G289</f>
        <v>0</v>
      </c>
      <c r="E279" s="388">
        <f>'Booking Request'!D289</f>
        <v>0</v>
      </c>
      <c r="F279" s="389"/>
      <c r="G279" s="389"/>
      <c r="H279" s="389"/>
      <c r="I279" s="389"/>
      <c r="J279" s="390"/>
    </row>
    <row r="280" spans="1:10" ht="39.6" customHeight="1">
      <c r="A280" s="102">
        <f>'Booking Request'!B290</f>
        <v>0</v>
      </c>
      <c r="B280" s="306">
        <f>'Booking Request'!C290</f>
        <v>0</v>
      </c>
      <c r="C280" s="307"/>
      <c r="D280" s="102">
        <f>'Booking Request'!G290</f>
        <v>0</v>
      </c>
      <c r="E280" s="388">
        <f>'Booking Request'!D290</f>
        <v>0</v>
      </c>
      <c r="F280" s="389"/>
      <c r="G280" s="389"/>
      <c r="H280" s="389"/>
      <c r="I280" s="389"/>
      <c r="J280" s="390"/>
    </row>
    <row r="281" spans="1:10" ht="39.6" customHeight="1">
      <c r="A281" s="102">
        <f>'Booking Request'!B291</f>
        <v>0</v>
      </c>
      <c r="B281" s="306">
        <f>'Booking Request'!C291</f>
        <v>0</v>
      </c>
      <c r="C281" s="307"/>
      <c r="D281" s="102">
        <f>'Booking Request'!G291</f>
        <v>0</v>
      </c>
      <c r="E281" s="388">
        <f>'Booking Request'!D291</f>
        <v>0</v>
      </c>
      <c r="F281" s="389"/>
      <c r="G281" s="389"/>
      <c r="H281" s="389"/>
      <c r="I281" s="389"/>
      <c r="J281" s="390"/>
    </row>
    <row r="282" spans="1:10" ht="39.6" customHeight="1">
      <c r="A282" s="102">
        <f>'Booking Request'!B292</f>
        <v>0</v>
      </c>
      <c r="B282" s="306">
        <f>'Booking Request'!C292</f>
        <v>0</v>
      </c>
      <c r="C282" s="307"/>
      <c r="D282" s="102">
        <f>'Booking Request'!G292</f>
        <v>0</v>
      </c>
      <c r="E282" s="388">
        <f>'Booking Request'!D292</f>
        <v>0</v>
      </c>
      <c r="F282" s="389"/>
      <c r="G282" s="389"/>
      <c r="H282" s="389"/>
      <c r="I282" s="389"/>
      <c r="J282" s="390"/>
    </row>
    <row r="283" spans="1:10" ht="39.6" customHeight="1">
      <c r="A283" s="102">
        <f>'Booking Request'!B293</f>
        <v>0</v>
      </c>
      <c r="B283" s="306">
        <f>'Booking Request'!C293</f>
        <v>0</v>
      </c>
      <c r="C283" s="307"/>
      <c r="D283" s="102">
        <f>'Booking Request'!G293</f>
        <v>0</v>
      </c>
      <c r="E283" s="388">
        <f>'Booking Request'!D293</f>
        <v>0</v>
      </c>
      <c r="F283" s="389"/>
      <c r="G283" s="389"/>
      <c r="H283" s="389"/>
      <c r="I283" s="389"/>
      <c r="J283" s="390"/>
    </row>
    <row r="284" spans="1:10" ht="39.6" customHeight="1">
      <c r="A284" s="102">
        <f>'Booking Request'!B294</f>
        <v>0</v>
      </c>
      <c r="B284" s="306">
        <f>'Booking Request'!C294</f>
        <v>0</v>
      </c>
      <c r="C284" s="307"/>
      <c r="D284" s="102">
        <f>'Booking Request'!G294</f>
        <v>0</v>
      </c>
      <c r="E284" s="388">
        <f>'Booking Request'!D294</f>
        <v>0</v>
      </c>
      <c r="F284" s="389"/>
      <c r="G284" s="389"/>
      <c r="H284" s="389"/>
      <c r="I284" s="389"/>
      <c r="J284" s="390"/>
    </row>
    <row r="285" spans="1:10" ht="39.6" customHeight="1">
      <c r="A285" s="102">
        <f>'Booking Request'!B295</f>
        <v>0</v>
      </c>
      <c r="B285" s="306">
        <f>'Booking Request'!C295</f>
        <v>0</v>
      </c>
      <c r="C285" s="307"/>
      <c r="D285" s="102">
        <f>'Booking Request'!G295</f>
        <v>0</v>
      </c>
      <c r="E285" s="388">
        <f>'Booking Request'!D295</f>
        <v>0</v>
      </c>
      <c r="F285" s="389"/>
      <c r="G285" s="389"/>
      <c r="H285" s="389"/>
      <c r="I285" s="389"/>
      <c r="J285" s="390"/>
    </row>
    <row r="286" spans="1:10" ht="39.6" customHeight="1">
      <c r="A286" s="102">
        <f>'Booking Request'!B296</f>
        <v>0</v>
      </c>
      <c r="B286" s="306">
        <f>'Booking Request'!C296</f>
        <v>0</v>
      </c>
      <c r="C286" s="307"/>
      <c r="D286" s="102">
        <f>'Booking Request'!G296</f>
        <v>0</v>
      </c>
      <c r="E286" s="388">
        <f>'Booking Request'!D296</f>
        <v>0</v>
      </c>
      <c r="F286" s="389"/>
      <c r="G286" s="389"/>
      <c r="H286" s="389"/>
      <c r="I286" s="389"/>
      <c r="J286" s="390"/>
    </row>
    <row r="287" spans="1:10" ht="39.6" customHeight="1">
      <c r="A287" s="102">
        <f>'Booking Request'!B297</f>
        <v>0</v>
      </c>
      <c r="B287" s="306">
        <f>'Booking Request'!C297</f>
        <v>0</v>
      </c>
      <c r="C287" s="307"/>
      <c r="D287" s="102">
        <f>'Booking Request'!G297</f>
        <v>0</v>
      </c>
      <c r="E287" s="388">
        <f>'Booking Request'!D297</f>
        <v>0</v>
      </c>
      <c r="F287" s="389"/>
      <c r="G287" s="389"/>
      <c r="H287" s="389"/>
      <c r="I287" s="389"/>
      <c r="J287" s="390"/>
    </row>
    <row r="288" spans="1:10" ht="39.6" customHeight="1">
      <c r="A288" s="102">
        <f>'Booking Request'!B298</f>
        <v>0</v>
      </c>
      <c r="B288" s="306">
        <f>'Booking Request'!C298</f>
        <v>0</v>
      </c>
      <c r="C288" s="307"/>
      <c r="D288" s="102">
        <f>'Booking Request'!G298</f>
        <v>0</v>
      </c>
      <c r="E288" s="388">
        <f>'Booking Request'!D298</f>
        <v>0</v>
      </c>
      <c r="F288" s="389"/>
      <c r="G288" s="389"/>
      <c r="H288" s="389"/>
      <c r="I288" s="389"/>
      <c r="J288" s="390"/>
    </row>
    <row r="289" spans="1:10" ht="39.6" customHeight="1">
      <c r="A289" s="102">
        <f>'Booking Request'!B299</f>
        <v>0</v>
      </c>
      <c r="B289" s="306">
        <f>'Booking Request'!C299</f>
        <v>0</v>
      </c>
      <c r="C289" s="307"/>
      <c r="D289" s="102">
        <f>'Booking Request'!G299</f>
        <v>0</v>
      </c>
      <c r="E289" s="388">
        <f>'Booking Request'!D299</f>
        <v>0</v>
      </c>
      <c r="F289" s="389"/>
      <c r="G289" s="389"/>
      <c r="H289" s="389"/>
      <c r="I289" s="389"/>
      <c r="J289" s="390"/>
    </row>
    <row r="290" spans="1:10" ht="39.6" customHeight="1">
      <c r="A290" s="102">
        <f>'Booking Request'!B300</f>
        <v>0</v>
      </c>
      <c r="B290" s="306">
        <f>'Booking Request'!C300</f>
        <v>0</v>
      </c>
      <c r="C290" s="307"/>
      <c r="D290" s="102">
        <f>'Booking Request'!G300</f>
        <v>0</v>
      </c>
      <c r="E290" s="388">
        <f>'Booking Request'!D300</f>
        <v>0</v>
      </c>
      <c r="F290" s="389"/>
      <c r="G290" s="389"/>
      <c r="H290" s="389"/>
      <c r="I290" s="389"/>
      <c r="J290" s="390"/>
    </row>
    <row r="291" spans="1:10" ht="39.6" customHeight="1">
      <c r="A291" s="102">
        <f>'Booking Request'!B301</f>
        <v>0</v>
      </c>
      <c r="B291" s="306">
        <f>'Booking Request'!C301</f>
        <v>0</v>
      </c>
      <c r="C291" s="307"/>
      <c r="D291" s="102">
        <f>'Booking Request'!G301</f>
        <v>0</v>
      </c>
      <c r="E291" s="388">
        <f>'Booking Request'!D301</f>
        <v>0</v>
      </c>
      <c r="F291" s="389"/>
      <c r="G291" s="389"/>
      <c r="H291" s="389"/>
      <c r="I291" s="389"/>
      <c r="J291" s="390"/>
    </row>
    <row r="292" spans="1:10" ht="39.6" customHeight="1">
      <c r="A292" s="102">
        <f>'Booking Request'!B302</f>
        <v>0</v>
      </c>
      <c r="B292" s="306">
        <f>'Booking Request'!C302</f>
        <v>0</v>
      </c>
      <c r="C292" s="307"/>
      <c r="D292" s="102">
        <f>'Booking Request'!G302</f>
        <v>0</v>
      </c>
      <c r="E292" s="388">
        <f>'Booking Request'!D302</f>
        <v>0</v>
      </c>
      <c r="F292" s="389"/>
      <c r="G292" s="389"/>
      <c r="H292" s="389"/>
      <c r="I292" s="389"/>
      <c r="J292" s="390"/>
    </row>
    <row r="293" spans="1:10" ht="39.6" customHeight="1">
      <c r="A293" s="102">
        <f>'Booking Request'!B303</f>
        <v>0</v>
      </c>
      <c r="B293" s="306">
        <f>'Booking Request'!C303</f>
        <v>0</v>
      </c>
      <c r="C293" s="307"/>
      <c r="D293" s="102">
        <f>'Booking Request'!G303</f>
        <v>0</v>
      </c>
      <c r="E293" s="388">
        <f>'Booking Request'!D303</f>
        <v>0</v>
      </c>
      <c r="F293" s="389"/>
      <c r="G293" s="389"/>
      <c r="H293" s="389"/>
      <c r="I293" s="389"/>
      <c r="J293" s="390"/>
    </row>
    <row r="294" spans="1:10" ht="39.6" customHeight="1">
      <c r="A294" s="102">
        <f>'Booking Request'!B304</f>
        <v>0</v>
      </c>
      <c r="B294" s="306">
        <f>'Booking Request'!C304</f>
        <v>0</v>
      </c>
      <c r="C294" s="307"/>
      <c r="D294" s="102">
        <f>'Booking Request'!G304</f>
        <v>0</v>
      </c>
      <c r="E294" s="388">
        <f>'Booking Request'!D304</f>
        <v>0</v>
      </c>
      <c r="F294" s="389"/>
      <c r="G294" s="389"/>
      <c r="H294" s="389"/>
      <c r="I294" s="389"/>
      <c r="J294" s="390"/>
    </row>
    <row r="295" spans="1:10" ht="39.6" customHeight="1">
      <c r="A295" s="102">
        <f>'Booking Request'!B305</f>
        <v>0</v>
      </c>
      <c r="B295" s="306">
        <f>'Booking Request'!C305</f>
        <v>0</v>
      </c>
      <c r="C295" s="307"/>
      <c r="D295" s="102">
        <f>'Booking Request'!G305</f>
        <v>0</v>
      </c>
      <c r="E295" s="388">
        <f>'Booking Request'!D305</f>
        <v>0</v>
      </c>
      <c r="F295" s="389"/>
      <c r="G295" s="389"/>
      <c r="H295" s="389"/>
      <c r="I295" s="389"/>
      <c r="J295" s="390"/>
    </row>
    <row r="296" spans="1:10" ht="39.6" customHeight="1">
      <c r="A296" s="102">
        <f>'Booking Request'!B306</f>
        <v>0</v>
      </c>
      <c r="B296" s="306">
        <f>'Booking Request'!C306</f>
        <v>0</v>
      </c>
      <c r="C296" s="307"/>
      <c r="D296" s="102">
        <f>'Booking Request'!G306</f>
        <v>0</v>
      </c>
      <c r="E296" s="388">
        <f>'Booking Request'!D306</f>
        <v>0</v>
      </c>
      <c r="F296" s="389"/>
      <c r="G296" s="389"/>
      <c r="H296" s="389"/>
      <c r="I296" s="389"/>
      <c r="J296" s="390"/>
    </row>
    <row r="297" spans="1:10" ht="39.6" customHeight="1">
      <c r="A297" s="102">
        <f>'Booking Request'!B307</f>
        <v>0</v>
      </c>
      <c r="B297" s="306">
        <f>'Booking Request'!C307</f>
        <v>0</v>
      </c>
      <c r="C297" s="307"/>
      <c r="D297" s="102">
        <f>'Booking Request'!G307</f>
        <v>0</v>
      </c>
      <c r="E297" s="388">
        <f>'Booking Request'!D307</f>
        <v>0</v>
      </c>
      <c r="F297" s="389"/>
      <c r="G297" s="389"/>
      <c r="H297" s="389"/>
      <c r="I297" s="389"/>
      <c r="J297" s="390"/>
    </row>
    <row r="298" spans="1:10" ht="39.6" customHeight="1">
      <c r="A298" s="102">
        <f>'Booking Request'!B308</f>
        <v>0</v>
      </c>
      <c r="B298" s="306">
        <f>'Booking Request'!C308</f>
        <v>0</v>
      </c>
      <c r="C298" s="307"/>
      <c r="D298" s="102">
        <f>'Booking Request'!G308</f>
        <v>0</v>
      </c>
      <c r="E298" s="388">
        <f>'Booking Request'!D308</f>
        <v>0</v>
      </c>
      <c r="F298" s="389"/>
      <c r="G298" s="389"/>
      <c r="H298" s="389"/>
      <c r="I298" s="389"/>
      <c r="J298" s="390"/>
    </row>
    <row r="299" spans="1:10" ht="39.6" customHeight="1">
      <c r="A299" s="102">
        <f>'Booking Request'!B309</f>
        <v>0</v>
      </c>
      <c r="B299" s="306">
        <f>'Booking Request'!C309</f>
        <v>0</v>
      </c>
      <c r="C299" s="307"/>
      <c r="D299" s="102">
        <f>'Booking Request'!G309</f>
        <v>0</v>
      </c>
      <c r="E299" s="388">
        <f>'Booking Request'!D309</f>
        <v>0</v>
      </c>
      <c r="F299" s="389"/>
      <c r="G299" s="389"/>
      <c r="H299" s="389"/>
      <c r="I299" s="389"/>
      <c r="J299" s="390"/>
    </row>
    <row r="300" spans="1:10" ht="39.6" customHeight="1">
      <c r="A300" s="102">
        <f>'Booking Request'!B310</f>
        <v>0</v>
      </c>
      <c r="B300" s="306">
        <f>'Booking Request'!C310</f>
        <v>0</v>
      </c>
      <c r="C300" s="307"/>
      <c r="D300" s="102">
        <f>'Booking Request'!G310</f>
        <v>0</v>
      </c>
      <c r="E300" s="388">
        <f>'Booking Request'!D310</f>
        <v>0</v>
      </c>
      <c r="F300" s="389"/>
      <c r="G300" s="389"/>
      <c r="H300" s="389"/>
      <c r="I300" s="389"/>
      <c r="J300" s="390"/>
    </row>
    <row r="301" spans="1:10" ht="39.6" customHeight="1">
      <c r="A301" s="102">
        <f>'Booking Request'!B311</f>
        <v>0</v>
      </c>
      <c r="B301" s="306">
        <f>'Booking Request'!C311</f>
        <v>0</v>
      </c>
      <c r="C301" s="307"/>
      <c r="D301" s="102">
        <f>'Booking Request'!G311</f>
        <v>0</v>
      </c>
      <c r="E301" s="388">
        <f>'Booking Request'!D311</f>
        <v>0</v>
      </c>
      <c r="F301" s="389"/>
      <c r="G301" s="389"/>
      <c r="H301" s="389"/>
      <c r="I301" s="389"/>
      <c r="J301" s="390"/>
    </row>
    <row r="302" spans="1:10" ht="39.6" customHeight="1">
      <c r="A302" s="102">
        <f>'Booking Request'!B312</f>
        <v>0</v>
      </c>
      <c r="B302" s="306">
        <f>'Booking Request'!C312</f>
        <v>0</v>
      </c>
      <c r="C302" s="307"/>
      <c r="D302" s="102">
        <f>'Booking Request'!G312</f>
        <v>0</v>
      </c>
      <c r="E302" s="388">
        <f>'Booking Request'!D312</f>
        <v>0</v>
      </c>
      <c r="F302" s="389"/>
      <c r="G302" s="389"/>
      <c r="H302" s="389"/>
      <c r="I302" s="389"/>
      <c r="J302" s="390"/>
    </row>
    <row r="303" spans="1:10" ht="39.6" customHeight="1">
      <c r="A303" s="102">
        <f>'Booking Request'!B313</f>
        <v>0</v>
      </c>
      <c r="B303" s="306">
        <f>'Booking Request'!C313</f>
        <v>0</v>
      </c>
      <c r="C303" s="307"/>
      <c r="D303" s="102">
        <f>'Booking Request'!G313</f>
        <v>0</v>
      </c>
      <c r="E303" s="388">
        <f>'Booking Request'!D313</f>
        <v>0</v>
      </c>
      <c r="F303" s="389"/>
      <c r="G303" s="389"/>
      <c r="H303" s="389"/>
      <c r="I303" s="389"/>
      <c r="J303" s="390"/>
    </row>
    <row r="304" spans="1:10" ht="39.6" customHeight="1">
      <c r="A304" s="102">
        <f>'Booking Request'!B314</f>
        <v>0</v>
      </c>
      <c r="B304" s="306">
        <f>'Booking Request'!C314</f>
        <v>0</v>
      </c>
      <c r="C304" s="307"/>
      <c r="D304" s="102">
        <f>'Booking Request'!G314</f>
        <v>0</v>
      </c>
      <c r="E304" s="388">
        <f>'Booking Request'!D314</f>
        <v>0</v>
      </c>
      <c r="F304" s="389"/>
      <c r="G304" s="389"/>
      <c r="H304" s="389"/>
      <c r="I304" s="389"/>
      <c r="J304" s="390"/>
    </row>
    <row r="305" spans="1:10" ht="39.6" customHeight="1">
      <c r="A305" s="102">
        <f>'Booking Request'!B315</f>
        <v>0</v>
      </c>
      <c r="B305" s="306">
        <f>'Booking Request'!C315</f>
        <v>0</v>
      </c>
      <c r="C305" s="307"/>
      <c r="D305" s="102">
        <f>'Booking Request'!G315</f>
        <v>0</v>
      </c>
      <c r="E305" s="388">
        <f>'Booking Request'!D315</f>
        <v>0</v>
      </c>
      <c r="F305" s="389"/>
      <c r="G305" s="389"/>
      <c r="H305" s="389"/>
      <c r="I305" s="389"/>
      <c r="J305" s="390"/>
    </row>
    <row r="306" spans="1:10" ht="39.6" customHeight="1">
      <c r="A306" s="102">
        <f>'Booking Request'!B316</f>
        <v>0</v>
      </c>
      <c r="B306" s="306">
        <f>'Booking Request'!C316</f>
        <v>0</v>
      </c>
      <c r="C306" s="307"/>
      <c r="D306" s="102">
        <f>'Booking Request'!G316</f>
        <v>0</v>
      </c>
      <c r="E306" s="388">
        <f>'Booking Request'!D316</f>
        <v>0</v>
      </c>
      <c r="F306" s="389"/>
      <c r="G306" s="389"/>
      <c r="H306" s="389"/>
      <c r="I306" s="389"/>
      <c r="J306" s="390"/>
    </row>
    <row r="307" spans="1:10" ht="39.6" customHeight="1">
      <c r="A307" s="102">
        <f>'Booking Request'!B317</f>
        <v>0</v>
      </c>
      <c r="B307" s="306">
        <f>'Booking Request'!C317</f>
        <v>0</v>
      </c>
      <c r="C307" s="307"/>
      <c r="D307" s="102">
        <f>'Booking Request'!G317</f>
        <v>0</v>
      </c>
      <c r="E307" s="388">
        <f>'Booking Request'!D317</f>
        <v>0</v>
      </c>
      <c r="F307" s="389"/>
      <c r="G307" s="389"/>
      <c r="H307" s="389"/>
      <c r="I307" s="389"/>
      <c r="J307" s="390"/>
    </row>
    <row r="308" spans="1:10" ht="39.6" customHeight="1">
      <c r="A308" s="102">
        <f>'Booking Request'!B318</f>
        <v>0</v>
      </c>
      <c r="B308" s="306">
        <f>'Booking Request'!C318</f>
        <v>0</v>
      </c>
      <c r="C308" s="307"/>
      <c r="D308" s="102">
        <f>'Booking Request'!G318</f>
        <v>0</v>
      </c>
      <c r="E308" s="388">
        <f>'Booking Request'!D318</f>
        <v>0</v>
      </c>
      <c r="F308" s="389"/>
      <c r="G308" s="389"/>
      <c r="H308" s="389"/>
      <c r="I308" s="389"/>
      <c r="J308" s="390"/>
    </row>
    <row r="309" spans="1:10" ht="39.6" customHeight="1">
      <c r="A309" s="102">
        <f>'Booking Request'!B319</f>
        <v>0</v>
      </c>
      <c r="B309" s="306">
        <f>'Booking Request'!C319</f>
        <v>0</v>
      </c>
      <c r="C309" s="307"/>
      <c r="D309" s="102">
        <f>'Booking Request'!G319</f>
        <v>0</v>
      </c>
      <c r="E309" s="388">
        <f>'Booking Request'!D319</f>
        <v>0</v>
      </c>
      <c r="F309" s="389"/>
      <c r="G309" s="389"/>
      <c r="H309" s="389"/>
      <c r="I309" s="389"/>
      <c r="J309" s="390"/>
    </row>
    <row r="310" spans="1:10" ht="39.6" customHeight="1">
      <c r="A310" s="102">
        <f>'Booking Request'!B320</f>
        <v>0</v>
      </c>
      <c r="B310" s="306">
        <f>'Booking Request'!C320</f>
        <v>0</v>
      </c>
      <c r="C310" s="307"/>
      <c r="D310" s="102">
        <f>'Booking Request'!G320</f>
        <v>0</v>
      </c>
      <c r="E310" s="388">
        <f>'Booking Request'!D320</f>
        <v>0</v>
      </c>
      <c r="F310" s="389"/>
      <c r="G310" s="389"/>
      <c r="H310" s="389"/>
      <c r="I310" s="389"/>
      <c r="J310" s="390"/>
    </row>
    <row r="311" spans="1:10" ht="39.6" customHeight="1">
      <c r="A311" s="102">
        <f>'Booking Request'!B321</f>
        <v>0</v>
      </c>
      <c r="B311" s="306">
        <f>'Booking Request'!C321</f>
        <v>0</v>
      </c>
      <c r="C311" s="307"/>
      <c r="D311" s="102">
        <f>'Booking Request'!G321</f>
        <v>0</v>
      </c>
      <c r="E311" s="388">
        <f>'Booking Request'!D321</f>
        <v>0</v>
      </c>
      <c r="F311" s="389"/>
      <c r="G311" s="389"/>
      <c r="H311" s="389"/>
      <c r="I311" s="389"/>
      <c r="J311" s="390"/>
    </row>
    <row r="312" spans="1:10" ht="39.6" customHeight="1">
      <c r="A312" s="102">
        <f>'Booking Request'!B322</f>
        <v>0</v>
      </c>
      <c r="B312" s="306">
        <f>'Booking Request'!C322</f>
        <v>0</v>
      </c>
      <c r="C312" s="307"/>
      <c r="D312" s="102">
        <f>'Booking Request'!G322</f>
        <v>0</v>
      </c>
      <c r="E312" s="388">
        <f>'Booking Request'!D322</f>
        <v>0</v>
      </c>
      <c r="F312" s="389"/>
      <c r="G312" s="389"/>
      <c r="H312" s="389"/>
      <c r="I312" s="389"/>
      <c r="J312" s="390"/>
    </row>
    <row r="313" spans="1:10" ht="39.6" customHeight="1">
      <c r="A313" s="102">
        <f>'Booking Request'!B323</f>
        <v>0</v>
      </c>
      <c r="B313" s="306">
        <f>'Booking Request'!C323</f>
        <v>0</v>
      </c>
      <c r="C313" s="307"/>
      <c r="D313" s="102">
        <f>'Booking Request'!G323</f>
        <v>0</v>
      </c>
      <c r="E313" s="388">
        <f>'Booking Request'!D323</f>
        <v>0</v>
      </c>
      <c r="F313" s="389"/>
      <c r="G313" s="389"/>
      <c r="H313" s="389"/>
      <c r="I313" s="389"/>
      <c r="J313" s="390"/>
    </row>
    <row r="314" spans="1:10" ht="39.6" customHeight="1">
      <c r="A314" s="102">
        <f>'Booking Request'!B324</f>
        <v>0</v>
      </c>
      <c r="B314" s="306">
        <f>'Booking Request'!C324</f>
        <v>0</v>
      </c>
      <c r="C314" s="307"/>
      <c r="D314" s="102">
        <f>'Booking Request'!G324</f>
        <v>0</v>
      </c>
      <c r="E314" s="388">
        <f>'Booking Request'!D324</f>
        <v>0</v>
      </c>
      <c r="F314" s="389"/>
      <c r="G314" s="389"/>
      <c r="H314" s="389"/>
      <c r="I314" s="389"/>
      <c r="J314" s="390"/>
    </row>
    <row r="315" spans="1:10" ht="39.6" customHeight="1">
      <c r="A315" s="102">
        <f>'Booking Request'!B325</f>
        <v>0</v>
      </c>
      <c r="B315" s="306">
        <f>'Booking Request'!C325</f>
        <v>0</v>
      </c>
      <c r="C315" s="307"/>
      <c r="D315" s="102">
        <f>'Booking Request'!G325</f>
        <v>0</v>
      </c>
      <c r="E315" s="388">
        <f>'Booking Request'!D325</f>
        <v>0</v>
      </c>
      <c r="F315" s="389"/>
      <c r="G315" s="389"/>
      <c r="H315" s="389"/>
      <c r="I315" s="389"/>
      <c r="J315" s="390"/>
    </row>
    <row r="316" spans="1:10" ht="39.6" customHeight="1">
      <c r="A316" s="102">
        <f>'Booking Request'!B326</f>
        <v>0</v>
      </c>
      <c r="B316" s="306">
        <f>'Booking Request'!C326</f>
        <v>0</v>
      </c>
      <c r="C316" s="307"/>
      <c r="D316" s="102">
        <f>'Booking Request'!G326</f>
        <v>0</v>
      </c>
      <c r="E316" s="388">
        <f>'Booking Request'!D326</f>
        <v>0</v>
      </c>
      <c r="F316" s="389"/>
      <c r="G316" s="389"/>
      <c r="H316" s="389"/>
      <c r="I316" s="389"/>
      <c r="J316" s="390"/>
    </row>
    <row r="317" spans="1:10" ht="39.6" customHeight="1">
      <c r="A317" s="102">
        <f>'Booking Request'!B327</f>
        <v>0</v>
      </c>
      <c r="B317" s="306">
        <f>'Booking Request'!C327</f>
        <v>0</v>
      </c>
      <c r="C317" s="307"/>
      <c r="D317" s="102">
        <f>'Booking Request'!G327</f>
        <v>0</v>
      </c>
      <c r="E317" s="388">
        <f>'Booking Request'!D327</f>
        <v>0</v>
      </c>
      <c r="F317" s="389"/>
      <c r="G317" s="389"/>
      <c r="H317" s="389"/>
      <c r="I317" s="389"/>
      <c r="J317" s="390"/>
    </row>
    <row r="318" spans="1:10" ht="39.6" customHeight="1">
      <c r="A318" s="102">
        <f>'Booking Request'!B328</f>
        <v>0</v>
      </c>
      <c r="B318" s="306">
        <f>'Booking Request'!C328</f>
        <v>0</v>
      </c>
      <c r="C318" s="307"/>
      <c r="D318" s="102">
        <f>'Booking Request'!G328</f>
        <v>0</v>
      </c>
      <c r="E318" s="388">
        <f>'Booking Request'!D328</f>
        <v>0</v>
      </c>
      <c r="F318" s="389"/>
      <c r="G318" s="389"/>
      <c r="H318" s="389"/>
      <c r="I318" s="389"/>
      <c r="J318" s="390"/>
    </row>
    <row r="319" spans="1:10" ht="39.6" customHeight="1">
      <c r="A319" s="102">
        <f>'Booking Request'!B329</f>
        <v>0</v>
      </c>
      <c r="B319" s="306">
        <f>'Booking Request'!C329</f>
        <v>0</v>
      </c>
      <c r="C319" s="307"/>
      <c r="D319" s="102">
        <f>'Booking Request'!G329</f>
        <v>0</v>
      </c>
      <c r="E319" s="388">
        <f>'Booking Request'!D329</f>
        <v>0</v>
      </c>
      <c r="F319" s="389"/>
      <c r="G319" s="389"/>
      <c r="H319" s="389"/>
      <c r="I319" s="389"/>
      <c r="J319" s="390"/>
    </row>
    <row r="320" spans="1:10" ht="39.6" customHeight="1">
      <c r="A320" s="102">
        <f>'Booking Request'!B330</f>
        <v>0</v>
      </c>
      <c r="B320" s="306">
        <f>'Booking Request'!C330</f>
        <v>0</v>
      </c>
      <c r="C320" s="307"/>
      <c r="D320" s="102">
        <f>'Booking Request'!G330</f>
        <v>0</v>
      </c>
      <c r="E320" s="388">
        <f>'Booking Request'!D330</f>
        <v>0</v>
      </c>
      <c r="F320" s="389"/>
      <c r="G320" s="389"/>
      <c r="H320" s="389"/>
      <c r="I320" s="389"/>
      <c r="J320" s="390"/>
    </row>
    <row r="321" spans="1:10" ht="39.6" customHeight="1">
      <c r="A321" s="102">
        <f>'Booking Request'!B331</f>
        <v>0</v>
      </c>
      <c r="B321" s="306">
        <f>'Booking Request'!C331</f>
        <v>0</v>
      </c>
      <c r="C321" s="307"/>
      <c r="D321" s="102">
        <f>'Booking Request'!G331</f>
        <v>0</v>
      </c>
      <c r="E321" s="388">
        <f>'Booking Request'!D331</f>
        <v>0</v>
      </c>
      <c r="F321" s="389"/>
      <c r="G321" s="389"/>
      <c r="H321" s="389"/>
      <c r="I321" s="389"/>
      <c r="J321" s="390"/>
    </row>
    <row r="322" spans="1:10" ht="39.6" customHeight="1">
      <c r="A322" s="102">
        <f>'Booking Request'!B332</f>
        <v>0</v>
      </c>
      <c r="B322" s="306">
        <f>'Booking Request'!C332</f>
        <v>0</v>
      </c>
      <c r="C322" s="307"/>
      <c r="D322" s="102">
        <f>'Booking Request'!G332</f>
        <v>0</v>
      </c>
      <c r="E322" s="388">
        <f>'Booking Request'!D332</f>
        <v>0</v>
      </c>
      <c r="F322" s="389"/>
      <c r="G322" s="389"/>
      <c r="H322" s="389"/>
      <c r="I322" s="389"/>
      <c r="J322" s="390"/>
    </row>
    <row r="323" spans="1:10" ht="39.6" customHeight="1">
      <c r="A323" s="102">
        <f>'Booking Request'!B333</f>
        <v>0</v>
      </c>
      <c r="B323" s="306">
        <f>'Booking Request'!C333</f>
        <v>0</v>
      </c>
      <c r="C323" s="307"/>
      <c r="D323" s="102">
        <f>'Booking Request'!G333</f>
        <v>0</v>
      </c>
      <c r="E323" s="388">
        <f>'Booking Request'!D333</f>
        <v>0</v>
      </c>
      <c r="F323" s="389"/>
      <c r="G323" s="389"/>
      <c r="H323" s="389"/>
      <c r="I323" s="389"/>
      <c r="J323" s="390"/>
    </row>
    <row r="324" spans="1:10" ht="39.6" customHeight="1">
      <c r="A324" s="102">
        <f>'Booking Request'!B334</f>
        <v>0</v>
      </c>
      <c r="B324" s="306">
        <f>'Booking Request'!C334</f>
        <v>0</v>
      </c>
      <c r="C324" s="307"/>
      <c r="D324" s="102">
        <f>'Booking Request'!G334</f>
        <v>0</v>
      </c>
      <c r="E324" s="388">
        <f>'Booking Request'!D334</f>
        <v>0</v>
      </c>
      <c r="F324" s="389"/>
      <c r="G324" s="389"/>
      <c r="H324" s="389"/>
      <c r="I324" s="389"/>
      <c r="J324" s="390"/>
    </row>
    <row r="325" spans="1:10" ht="39.6" customHeight="1">
      <c r="A325" s="102">
        <f>'Booking Request'!B335</f>
        <v>0</v>
      </c>
      <c r="B325" s="306">
        <f>'Booking Request'!C335</f>
        <v>0</v>
      </c>
      <c r="C325" s="307"/>
      <c r="D325" s="102">
        <f>'Booking Request'!G335</f>
        <v>0</v>
      </c>
      <c r="E325" s="388">
        <f>'Booking Request'!D335</f>
        <v>0</v>
      </c>
      <c r="F325" s="389"/>
      <c r="G325" s="389"/>
      <c r="H325" s="389"/>
      <c r="I325" s="389"/>
      <c r="J325" s="390"/>
    </row>
    <row r="326" spans="1:10" ht="39.6" customHeight="1">
      <c r="A326" s="102">
        <f>'Booking Request'!B336</f>
        <v>0</v>
      </c>
      <c r="B326" s="306">
        <f>'Booking Request'!C336</f>
        <v>0</v>
      </c>
      <c r="C326" s="307"/>
      <c r="D326" s="102">
        <f>'Booking Request'!G336</f>
        <v>0</v>
      </c>
      <c r="E326" s="388">
        <f>'Booking Request'!D336</f>
        <v>0</v>
      </c>
      <c r="F326" s="389"/>
      <c r="G326" s="389"/>
      <c r="H326" s="389"/>
      <c r="I326" s="389"/>
      <c r="J326" s="390"/>
    </row>
    <row r="327" spans="1:10" ht="39.6" customHeight="1">
      <c r="A327" s="102">
        <f>'Booking Request'!B337</f>
        <v>0</v>
      </c>
      <c r="B327" s="306">
        <f>'Booking Request'!C337</f>
        <v>0</v>
      </c>
      <c r="C327" s="307"/>
      <c r="D327" s="102">
        <f>'Booking Request'!G337</f>
        <v>0</v>
      </c>
      <c r="E327" s="388">
        <f>'Booking Request'!D337</f>
        <v>0</v>
      </c>
      <c r="F327" s="389"/>
      <c r="G327" s="389"/>
      <c r="H327" s="389"/>
      <c r="I327" s="389"/>
      <c r="J327" s="390"/>
    </row>
    <row r="328" spans="1:10" ht="39.6" customHeight="1">
      <c r="A328" s="102">
        <f>'Booking Request'!B338</f>
        <v>0</v>
      </c>
      <c r="B328" s="306">
        <f>'Booking Request'!C338</f>
        <v>0</v>
      </c>
      <c r="C328" s="307"/>
      <c r="D328" s="102">
        <f>'Booking Request'!G338</f>
        <v>0</v>
      </c>
      <c r="E328" s="388">
        <f>'Booking Request'!D338</f>
        <v>0</v>
      </c>
      <c r="F328" s="389"/>
      <c r="G328" s="389"/>
      <c r="H328" s="389"/>
      <c r="I328" s="389"/>
      <c r="J328" s="390"/>
    </row>
    <row r="329" spans="1:10" ht="39.6" customHeight="1">
      <c r="A329" s="102">
        <f>'Booking Request'!B339</f>
        <v>0</v>
      </c>
      <c r="B329" s="306">
        <f>'Booking Request'!C339</f>
        <v>0</v>
      </c>
      <c r="C329" s="307"/>
      <c r="D329" s="102">
        <f>'Booking Request'!G339</f>
        <v>0</v>
      </c>
      <c r="E329" s="388">
        <f>'Booking Request'!D339</f>
        <v>0</v>
      </c>
      <c r="F329" s="389"/>
      <c r="G329" s="389"/>
      <c r="H329" s="389"/>
      <c r="I329" s="389"/>
      <c r="J329" s="390"/>
    </row>
    <row r="330" spans="1:10" ht="39.6" customHeight="1">
      <c r="A330" s="102">
        <f>'Booking Request'!B340</f>
        <v>0</v>
      </c>
      <c r="B330" s="306">
        <f>'Booking Request'!C340</f>
        <v>0</v>
      </c>
      <c r="C330" s="307"/>
      <c r="D330" s="102">
        <f>'Booking Request'!G340</f>
        <v>0</v>
      </c>
      <c r="E330" s="388">
        <f>'Booking Request'!D340</f>
        <v>0</v>
      </c>
      <c r="F330" s="389"/>
      <c r="G330" s="389"/>
      <c r="H330" s="389"/>
      <c r="I330" s="389"/>
      <c r="J330" s="390"/>
    </row>
    <row r="331" spans="1:10" ht="39.6" customHeight="1">
      <c r="A331" s="102">
        <f>'Booking Request'!B341</f>
        <v>0</v>
      </c>
      <c r="B331" s="306">
        <f>'Booking Request'!C341</f>
        <v>0</v>
      </c>
      <c r="C331" s="307"/>
      <c r="D331" s="102">
        <f>'Booking Request'!G341</f>
        <v>0</v>
      </c>
      <c r="E331" s="388">
        <f>'Booking Request'!D341</f>
        <v>0</v>
      </c>
      <c r="F331" s="389"/>
      <c r="G331" s="389"/>
      <c r="H331" s="389"/>
      <c r="I331" s="389"/>
      <c r="J331" s="390"/>
    </row>
    <row r="332" spans="1:10" ht="39.6" customHeight="1">
      <c r="A332" s="102">
        <f>'Booking Request'!B342</f>
        <v>0</v>
      </c>
      <c r="B332" s="306">
        <f>'Booking Request'!C342</f>
        <v>0</v>
      </c>
      <c r="C332" s="307"/>
      <c r="D332" s="102">
        <f>'Booking Request'!G342</f>
        <v>0</v>
      </c>
      <c r="E332" s="388">
        <f>'Booking Request'!D342</f>
        <v>0</v>
      </c>
      <c r="F332" s="389"/>
      <c r="G332" s="389"/>
      <c r="H332" s="389"/>
      <c r="I332" s="389"/>
      <c r="J332" s="390"/>
    </row>
    <row r="333" spans="1:10" ht="39.6" customHeight="1">
      <c r="A333" s="102">
        <f>'Booking Request'!B343</f>
        <v>0</v>
      </c>
      <c r="B333" s="306">
        <f>'Booking Request'!C343</f>
        <v>0</v>
      </c>
      <c r="C333" s="307"/>
      <c r="D333" s="102">
        <f>'Booking Request'!G343</f>
        <v>0</v>
      </c>
      <c r="E333" s="388">
        <f>'Booking Request'!D343</f>
        <v>0</v>
      </c>
      <c r="F333" s="389"/>
      <c r="G333" s="389"/>
      <c r="H333" s="389"/>
      <c r="I333" s="389"/>
      <c r="J333" s="390"/>
    </row>
    <row r="334" spans="1:10" ht="39.6" customHeight="1">
      <c r="A334" s="102">
        <f>'Booking Request'!B344</f>
        <v>0</v>
      </c>
      <c r="B334" s="306">
        <f>'Booking Request'!C344</f>
        <v>0</v>
      </c>
      <c r="C334" s="307"/>
      <c r="D334" s="102">
        <f>'Booking Request'!G344</f>
        <v>0</v>
      </c>
      <c r="E334" s="388">
        <f>'Booking Request'!D344</f>
        <v>0</v>
      </c>
      <c r="F334" s="389"/>
      <c r="G334" s="389"/>
      <c r="H334" s="389"/>
      <c r="I334" s="389"/>
      <c r="J334" s="390"/>
    </row>
    <row r="335" spans="1:10" ht="39.6" customHeight="1">
      <c r="A335" s="102">
        <f>'Booking Request'!B345</f>
        <v>0</v>
      </c>
      <c r="B335" s="306">
        <f>'Booking Request'!C345</f>
        <v>0</v>
      </c>
      <c r="C335" s="307"/>
      <c r="D335" s="102">
        <f>'Booking Request'!G345</f>
        <v>0</v>
      </c>
      <c r="E335" s="388">
        <f>'Booking Request'!D345</f>
        <v>0</v>
      </c>
      <c r="F335" s="389"/>
      <c r="G335" s="389"/>
      <c r="H335" s="389"/>
      <c r="I335" s="389"/>
      <c r="J335" s="390"/>
    </row>
    <row r="336" spans="1:10" ht="39.6" customHeight="1">
      <c r="A336" s="102">
        <f>'Booking Request'!B346</f>
        <v>0</v>
      </c>
      <c r="B336" s="306">
        <f>'Booking Request'!C346</f>
        <v>0</v>
      </c>
      <c r="C336" s="307"/>
      <c r="D336" s="102">
        <f>'Booking Request'!G346</f>
        <v>0</v>
      </c>
      <c r="E336" s="388">
        <f>'Booking Request'!D346</f>
        <v>0</v>
      </c>
      <c r="F336" s="389"/>
      <c r="G336" s="389"/>
      <c r="H336" s="389"/>
      <c r="I336" s="389"/>
      <c r="J336" s="390"/>
    </row>
    <row r="337" spans="1:10" ht="39.6" customHeight="1">
      <c r="A337" s="102">
        <f>'Booking Request'!B347</f>
        <v>0</v>
      </c>
      <c r="B337" s="306">
        <f>'Booking Request'!C347</f>
        <v>0</v>
      </c>
      <c r="C337" s="307"/>
      <c r="D337" s="102">
        <f>'Booking Request'!G347</f>
        <v>0</v>
      </c>
      <c r="E337" s="388">
        <f>'Booking Request'!D347</f>
        <v>0</v>
      </c>
      <c r="F337" s="389"/>
      <c r="G337" s="389"/>
      <c r="H337" s="389"/>
      <c r="I337" s="389"/>
      <c r="J337" s="390"/>
    </row>
    <row r="338" spans="1:10" ht="39.6" customHeight="1">
      <c r="A338" s="102">
        <f>'Booking Request'!B348</f>
        <v>0</v>
      </c>
      <c r="B338" s="306">
        <f>'Booking Request'!C348</f>
        <v>0</v>
      </c>
      <c r="C338" s="307"/>
      <c r="D338" s="102">
        <f>'Booking Request'!G348</f>
        <v>0</v>
      </c>
      <c r="E338" s="388">
        <f>'Booking Request'!D348</f>
        <v>0</v>
      </c>
      <c r="F338" s="389"/>
      <c r="G338" s="389"/>
      <c r="H338" s="389"/>
      <c r="I338" s="389"/>
      <c r="J338" s="390"/>
    </row>
    <row r="339" spans="1:10" ht="39.6" customHeight="1">
      <c r="A339" s="102">
        <f>'Booking Request'!B349</f>
        <v>0</v>
      </c>
      <c r="B339" s="306">
        <f>'Booking Request'!C349</f>
        <v>0</v>
      </c>
      <c r="C339" s="307"/>
      <c r="D339" s="102">
        <f>'Booking Request'!G349</f>
        <v>0</v>
      </c>
      <c r="E339" s="388">
        <f>'Booking Request'!D349</f>
        <v>0</v>
      </c>
      <c r="F339" s="389"/>
      <c r="G339" s="389"/>
      <c r="H339" s="389"/>
      <c r="I339" s="389"/>
      <c r="J339" s="390"/>
    </row>
    <row r="340" spans="1:10" ht="39.6" customHeight="1">
      <c r="A340" s="102">
        <f>'Booking Request'!B350</f>
        <v>0</v>
      </c>
      <c r="B340" s="306">
        <f>'Booking Request'!C350</f>
        <v>0</v>
      </c>
      <c r="C340" s="307"/>
      <c r="D340" s="102">
        <f>'Booking Request'!G350</f>
        <v>0</v>
      </c>
      <c r="E340" s="388">
        <f>'Booking Request'!D350</f>
        <v>0</v>
      </c>
      <c r="F340" s="389"/>
      <c r="G340" s="389"/>
      <c r="H340" s="389"/>
      <c r="I340" s="389"/>
      <c r="J340" s="390"/>
    </row>
    <row r="341" spans="1:10" ht="39.6" customHeight="1">
      <c r="A341" s="102">
        <f>'Booking Request'!B351</f>
        <v>0</v>
      </c>
      <c r="B341" s="306">
        <f>'Booking Request'!C351</f>
        <v>0</v>
      </c>
      <c r="C341" s="307"/>
      <c r="D341" s="102">
        <f>'Booking Request'!G351</f>
        <v>0</v>
      </c>
      <c r="E341" s="388">
        <f>'Booking Request'!D351</f>
        <v>0</v>
      </c>
      <c r="F341" s="389"/>
      <c r="G341" s="389"/>
      <c r="H341" s="389"/>
      <c r="I341" s="389"/>
      <c r="J341" s="390"/>
    </row>
    <row r="342" spans="1:10" ht="39.6" customHeight="1">
      <c r="A342" s="102">
        <f>'Booking Request'!B352</f>
        <v>0</v>
      </c>
      <c r="B342" s="306">
        <f>'Booking Request'!C352</f>
        <v>0</v>
      </c>
      <c r="C342" s="307"/>
      <c r="D342" s="102">
        <f>'Booking Request'!G352</f>
        <v>0</v>
      </c>
      <c r="E342" s="388">
        <f>'Booking Request'!D352</f>
        <v>0</v>
      </c>
      <c r="F342" s="389"/>
      <c r="G342" s="389"/>
      <c r="H342" s="389"/>
      <c r="I342" s="389"/>
      <c r="J342" s="390"/>
    </row>
    <row r="343" spans="1:10" ht="39.6" customHeight="1">
      <c r="A343" s="102">
        <f>'Booking Request'!B353</f>
        <v>0</v>
      </c>
      <c r="B343" s="306">
        <f>'Booking Request'!C353</f>
        <v>0</v>
      </c>
      <c r="C343" s="307"/>
      <c r="D343" s="102">
        <f>'Booking Request'!G353</f>
        <v>0</v>
      </c>
      <c r="E343" s="388">
        <f>'Booking Request'!D353</f>
        <v>0</v>
      </c>
      <c r="F343" s="389"/>
      <c r="G343" s="389"/>
      <c r="H343" s="389"/>
      <c r="I343" s="389"/>
      <c r="J343" s="390"/>
    </row>
    <row r="344" spans="1:10" ht="39.6" customHeight="1">
      <c r="A344" s="102">
        <f>'Booking Request'!B354</f>
        <v>0</v>
      </c>
      <c r="B344" s="306">
        <f>'Booking Request'!C354</f>
        <v>0</v>
      </c>
      <c r="C344" s="307"/>
      <c r="D344" s="102">
        <f>'Booking Request'!G354</f>
        <v>0</v>
      </c>
      <c r="E344" s="388">
        <f>'Booking Request'!D354</f>
        <v>0</v>
      </c>
      <c r="F344" s="389"/>
      <c r="G344" s="389"/>
      <c r="H344" s="389"/>
      <c r="I344" s="389"/>
      <c r="J344" s="390"/>
    </row>
    <row r="345" spans="1:10" ht="39.6" customHeight="1">
      <c r="A345" s="102">
        <f>'Booking Request'!B355</f>
        <v>0</v>
      </c>
      <c r="B345" s="306">
        <f>'Booking Request'!C355</f>
        <v>0</v>
      </c>
      <c r="C345" s="307"/>
      <c r="D345" s="102">
        <f>'Booking Request'!G355</f>
        <v>0</v>
      </c>
      <c r="E345" s="388">
        <f>'Booking Request'!D355</f>
        <v>0</v>
      </c>
      <c r="F345" s="389"/>
      <c r="G345" s="389"/>
      <c r="H345" s="389"/>
      <c r="I345" s="389"/>
      <c r="J345" s="390"/>
    </row>
    <row r="346" spans="1:10" ht="39.6" customHeight="1">
      <c r="A346" s="102">
        <f>'Booking Request'!B356</f>
        <v>0</v>
      </c>
      <c r="B346" s="306">
        <f>'Booking Request'!C356</f>
        <v>0</v>
      </c>
      <c r="C346" s="307"/>
      <c r="D346" s="102">
        <f>'Booking Request'!G356</f>
        <v>0</v>
      </c>
      <c r="E346" s="388">
        <f>'Booking Request'!D356</f>
        <v>0</v>
      </c>
      <c r="F346" s="389"/>
      <c r="G346" s="389"/>
      <c r="H346" s="389"/>
      <c r="I346" s="389"/>
      <c r="J346" s="390"/>
    </row>
    <row r="347" spans="1:10" ht="39.6" customHeight="1">
      <c r="A347" s="102">
        <f>'Booking Request'!B357</f>
        <v>0</v>
      </c>
      <c r="B347" s="306">
        <f>'Booking Request'!C357</f>
        <v>0</v>
      </c>
      <c r="C347" s="307"/>
      <c r="D347" s="102">
        <f>'Booking Request'!G357</f>
        <v>0</v>
      </c>
      <c r="E347" s="388">
        <f>'Booking Request'!D357</f>
        <v>0</v>
      </c>
      <c r="F347" s="389"/>
      <c r="G347" s="389"/>
      <c r="H347" s="389"/>
      <c r="I347" s="389"/>
      <c r="J347" s="390"/>
    </row>
    <row r="348" spans="1:10" ht="39.6" customHeight="1">
      <c r="A348" s="102">
        <f>'Booking Request'!B358</f>
        <v>0</v>
      </c>
      <c r="B348" s="306">
        <f>'Booking Request'!C358</f>
        <v>0</v>
      </c>
      <c r="C348" s="307"/>
      <c r="D348" s="102">
        <f>'Booking Request'!G358</f>
        <v>0</v>
      </c>
      <c r="E348" s="388">
        <f>'Booking Request'!D358</f>
        <v>0</v>
      </c>
      <c r="F348" s="389"/>
      <c r="G348" s="389"/>
      <c r="H348" s="389"/>
      <c r="I348" s="389"/>
      <c r="J348" s="390"/>
    </row>
    <row r="349" spans="1:10" ht="39.6" customHeight="1">
      <c r="A349" s="102">
        <f>'Booking Request'!B359</f>
        <v>0</v>
      </c>
      <c r="B349" s="306">
        <f>'Booking Request'!C359</f>
        <v>0</v>
      </c>
      <c r="C349" s="307"/>
      <c r="D349" s="102">
        <f>'Booking Request'!G359</f>
        <v>0</v>
      </c>
      <c r="E349" s="388">
        <f>'Booking Request'!D359</f>
        <v>0</v>
      </c>
      <c r="F349" s="389"/>
      <c r="G349" s="389"/>
      <c r="H349" s="389"/>
      <c r="I349" s="389"/>
      <c r="J349" s="390"/>
    </row>
    <row r="350" spans="1:10" ht="39.6" customHeight="1">
      <c r="A350" s="102">
        <f>'Booking Request'!B360</f>
        <v>0</v>
      </c>
      <c r="B350" s="306">
        <f>'Booking Request'!C360</f>
        <v>0</v>
      </c>
      <c r="C350" s="307"/>
      <c r="D350" s="102">
        <f>'Booking Request'!G360</f>
        <v>0</v>
      </c>
      <c r="E350" s="388">
        <f>'Booking Request'!D360</f>
        <v>0</v>
      </c>
      <c r="F350" s="389"/>
      <c r="G350" s="389"/>
      <c r="H350" s="389"/>
      <c r="I350" s="389"/>
      <c r="J350" s="390"/>
    </row>
    <row r="351" spans="1:10" ht="39.6" customHeight="1">
      <c r="A351" s="102">
        <f>'Booking Request'!B361</f>
        <v>0</v>
      </c>
      <c r="B351" s="306">
        <f>'Booking Request'!C361</f>
        <v>0</v>
      </c>
      <c r="C351" s="307"/>
      <c r="D351" s="102">
        <f>'Booking Request'!G361</f>
        <v>0</v>
      </c>
      <c r="E351" s="388">
        <f>'Booking Request'!D361</f>
        <v>0</v>
      </c>
      <c r="F351" s="389"/>
      <c r="G351" s="389"/>
      <c r="H351" s="389"/>
      <c r="I351" s="389"/>
      <c r="J351" s="390"/>
    </row>
    <row r="352" spans="1:10" ht="39.6" customHeight="1">
      <c r="A352" s="102">
        <f>'Booking Request'!B362</f>
        <v>0</v>
      </c>
      <c r="B352" s="306">
        <f>'Booking Request'!C362</f>
        <v>0</v>
      </c>
      <c r="C352" s="307"/>
      <c r="D352" s="102">
        <f>'Booking Request'!G362</f>
        <v>0</v>
      </c>
      <c r="E352" s="388">
        <f>'Booking Request'!D362</f>
        <v>0</v>
      </c>
      <c r="F352" s="389"/>
      <c r="G352" s="389"/>
      <c r="H352" s="389"/>
      <c r="I352" s="389"/>
      <c r="J352" s="390"/>
    </row>
    <row r="353" spans="1:10" ht="39.6" customHeight="1">
      <c r="A353" s="102">
        <f>'Booking Request'!B363</f>
        <v>0</v>
      </c>
      <c r="B353" s="306">
        <f>'Booking Request'!C363</f>
        <v>0</v>
      </c>
      <c r="C353" s="307"/>
      <c r="D353" s="102">
        <f>'Booking Request'!G363</f>
        <v>0</v>
      </c>
      <c r="E353" s="388">
        <f>'Booking Request'!D363</f>
        <v>0</v>
      </c>
      <c r="F353" s="389"/>
      <c r="G353" s="389"/>
      <c r="H353" s="389"/>
      <c r="I353" s="389"/>
      <c r="J353" s="390"/>
    </row>
    <row r="354" spans="1:10" ht="39.6" customHeight="1">
      <c r="A354" s="102">
        <f>'Booking Request'!B364</f>
        <v>0</v>
      </c>
      <c r="B354" s="306">
        <f>'Booking Request'!C364</f>
        <v>0</v>
      </c>
      <c r="C354" s="307"/>
      <c r="D354" s="102">
        <f>'Booking Request'!G364</f>
        <v>0</v>
      </c>
      <c r="E354" s="388">
        <f>'Booking Request'!D364</f>
        <v>0</v>
      </c>
      <c r="F354" s="389"/>
      <c r="G354" s="389"/>
      <c r="H354" s="389"/>
      <c r="I354" s="389"/>
      <c r="J354" s="390"/>
    </row>
    <row r="355" spans="1:10" ht="39.6" customHeight="1">
      <c r="A355" s="102">
        <f>'Booking Request'!B365</f>
        <v>0</v>
      </c>
      <c r="B355" s="306">
        <f>'Booking Request'!C365</f>
        <v>0</v>
      </c>
      <c r="C355" s="307"/>
      <c r="D355" s="102">
        <f>'Booking Request'!G365</f>
        <v>0</v>
      </c>
      <c r="E355" s="388">
        <f>'Booking Request'!D365</f>
        <v>0</v>
      </c>
      <c r="F355" s="389"/>
      <c r="G355" s="389"/>
      <c r="H355" s="389"/>
      <c r="I355" s="389"/>
      <c r="J355" s="390"/>
    </row>
    <row r="356" spans="1:10" ht="39.6" customHeight="1">
      <c r="A356" s="102">
        <f>'Booking Request'!B366</f>
        <v>0</v>
      </c>
      <c r="B356" s="306">
        <f>'Booking Request'!C366</f>
        <v>0</v>
      </c>
      <c r="C356" s="307"/>
      <c r="D356" s="102">
        <f>'Booking Request'!G366</f>
        <v>0</v>
      </c>
      <c r="E356" s="388">
        <f>'Booking Request'!D366</f>
        <v>0</v>
      </c>
      <c r="F356" s="389"/>
      <c r="G356" s="389"/>
      <c r="H356" s="389"/>
      <c r="I356" s="389"/>
      <c r="J356" s="390"/>
    </row>
    <row r="357" spans="1:10" ht="39.6" customHeight="1">
      <c r="A357" s="102">
        <f>'Booking Request'!B367</f>
        <v>0</v>
      </c>
      <c r="B357" s="306">
        <f>'Booking Request'!C367</f>
        <v>0</v>
      </c>
      <c r="C357" s="307"/>
      <c r="D357" s="102">
        <f>'Booking Request'!G367</f>
        <v>0</v>
      </c>
      <c r="E357" s="388">
        <f>'Booking Request'!D367</f>
        <v>0</v>
      </c>
      <c r="F357" s="389"/>
      <c r="G357" s="389"/>
      <c r="H357" s="389"/>
      <c r="I357" s="389"/>
      <c r="J357" s="390"/>
    </row>
    <row r="358" spans="1:10" ht="39.6" customHeight="1">
      <c r="A358" s="102">
        <f>'Booking Request'!B368</f>
        <v>0</v>
      </c>
      <c r="B358" s="306">
        <f>'Booking Request'!C368</f>
        <v>0</v>
      </c>
      <c r="C358" s="307"/>
      <c r="D358" s="102">
        <f>'Booking Request'!G368</f>
        <v>0</v>
      </c>
      <c r="E358" s="388">
        <f>'Booking Request'!D368</f>
        <v>0</v>
      </c>
      <c r="F358" s="389"/>
      <c r="G358" s="389"/>
      <c r="H358" s="389"/>
      <c r="I358" s="389"/>
      <c r="J358" s="390"/>
    </row>
    <row r="359" spans="1:10" ht="39.6" customHeight="1">
      <c r="A359" s="102">
        <f>'Booking Request'!B369</f>
        <v>0</v>
      </c>
      <c r="B359" s="306">
        <f>'Booking Request'!C369</f>
        <v>0</v>
      </c>
      <c r="C359" s="307"/>
      <c r="D359" s="102">
        <f>'Booking Request'!G369</f>
        <v>0</v>
      </c>
      <c r="E359" s="388">
        <f>'Booking Request'!D369</f>
        <v>0</v>
      </c>
      <c r="F359" s="389"/>
      <c r="G359" s="389"/>
      <c r="H359" s="389"/>
      <c r="I359" s="389"/>
      <c r="J359" s="390"/>
    </row>
    <row r="360" spans="1:10" ht="39.6" customHeight="1">
      <c r="A360" s="102">
        <f>'Booking Request'!B370</f>
        <v>0</v>
      </c>
      <c r="B360" s="306">
        <f>'Booking Request'!C370</f>
        <v>0</v>
      </c>
      <c r="C360" s="307"/>
      <c r="D360" s="102">
        <f>'Booking Request'!G370</f>
        <v>0</v>
      </c>
      <c r="E360" s="388">
        <f>'Booking Request'!D370</f>
        <v>0</v>
      </c>
      <c r="F360" s="389"/>
      <c r="G360" s="389"/>
      <c r="H360" s="389"/>
      <c r="I360" s="389"/>
      <c r="J360" s="390"/>
    </row>
    <row r="361" spans="1:10" ht="39.6" customHeight="1">
      <c r="A361" s="102">
        <f>'Booking Request'!B371</f>
        <v>0</v>
      </c>
      <c r="B361" s="306">
        <f>'Booking Request'!C371</f>
        <v>0</v>
      </c>
      <c r="C361" s="307"/>
      <c r="D361" s="102">
        <f>'Booking Request'!G371</f>
        <v>0</v>
      </c>
      <c r="E361" s="388">
        <f>'Booking Request'!D371</f>
        <v>0</v>
      </c>
      <c r="F361" s="389"/>
      <c r="G361" s="389"/>
      <c r="H361" s="389"/>
      <c r="I361" s="389"/>
      <c r="J361" s="390"/>
    </row>
    <row r="362" spans="1:10" ht="39.6" customHeight="1">
      <c r="A362" s="102">
        <f>'Booking Request'!B372</f>
        <v>0</v>
      </c>
      <c r="B362" s="306">
        <f>'Booking Request'!C372</f>
        <v>0</v>
      </c>
      <c r="C362" s="307"/>
      <c r="D362" s="102">
        <f>'Booking Request'!G372</f>
        <v>0</v>
      </c>
      <c r="E362" s="388">
        <f>'Booking Request'!D372</f>
        <v>0</v>
      </c>
      <c r="F362" s="389"/>
      <c r="G362" s="389"/>
      <c r="H362" s="389"/>
      <c r="I362" s="389"/>
      <c r="J362" s="390"/>
    </row>
    <row r="363" spans="1:10" ht="39.6" customHeight="1">
      <c r="A363" s="102">
        <f>'Booking Request'!B373</f>
        <v>0</v>
      </c>
      <c r="B363" s="306">
        <f>'Booking Request'!C373</f>
        <v>0</v>
      </c>
      <c r="C363" s="307"/>
      <c r="D363" s="102">
        <f>'Booking Request'!G373</f>
        <v>0</v>
      </c>
      <c r="E363" s="388">
        <f>'Booking Request'!D373</f>
        <v>0</v>
      </c>
      <c r="F363" s="389"/>
      <c r="G363" s="389"/>
      <c r="H363" s="389"/>
      <c r="I363" s="389"/>
      <c r="J363" s="390"/>
    </row>
    <row r="364" spans="1:10" ht="39.6" customHeight="1">
      <c r="A364" s="102">
        <f>'Booking Request'!B374</f>
        <v>0</v>
      </c>
      <c r="B364" s="306">
        <f>'Booking Request'!C374</f>
        <v>0</v>
      </c>
      <c r="C364" s="307"/>
      <c r="D364" s="102">
        <f>'Booking Request'!G374</f>
        <v>0</v>
      </c>
      <c r="E364" s="388">
        <f>'Booking Request'!D374</f>
        <v>0</v>
      </c>
      <c r="F364" s="389"/>
      <c r="G364" s="389"/>
      <c r="H364" s="389"/>
      <c r="I364" s="389"/>
      <c r="J364" s="390"/>
    </row>
    <row r="365" spans="1:10" ht="39.6" customHeight="1">
      <c r="A365" s="102">
        <f>'Booking Request'!B375</f>
        <v>0</v>
      </c>
      <c r="B365" s="306">
        <f>'Booking Request'!C375</f>
        <v>0</v>
      </c>
      <c r="C365" s="307"/>
      <c r="D365" s="102">
        <f>'Booking Request'!G375</f>
        <v>0</v>
      </c>
      <c r="E365" s="388">
        <f>'Booking Request'!D375</f>
        <v>0</v>
      </c>
      <c r="F365" s="389"/>
      <c r="G365" s="389"/>
      <c r="H365" s="389"/>
      <c r="I365" s="389"/>
      <c r="J365" s="390"/>
    </row>
    <row r="366" spans="1:10" ht="39.6" customHeight="1">
      <c r="A366" s="102">
        <f>'Booking Request'!B376</f>
        <v>0</v>
      </c>
      <c r="B366" s="306">
        <f>'Booking Request'!C376</f>
        <v>0</v>
      </c>
      <c r="C366" s="307"/>
      <c r="D366" s="102">
        <f>'Booking Request'!G376</f>
        <v>0</v>
      </c>
      <c r="E366" s="388">
        <f>'Booking Request'!D376</f>
        <v>0</v>
      </c>
      <c r="F366" s="389"/>
      <c r="G366" s="389"/>
      <c r="H366" s="389"/>
      <c r="I366" s="389"/>
      <c r="J366" s="390"/>
    </row>
    <row r="367" spans="1:10" ht="39.6" customHeight="1">
      <c r="A367" s="102">
        <f>'Booking Request'!B377</f>
        <v>0</v>
      </c>
      <c r="B367" s="306">
        <f>'Booking Request'!C377</f>
        <v>0</v>
      </c>
      <c r="C367" s="307"/>
      <c r="D367" s="102">
        <f>'Booking Request'!G377</f>
        <v>0</v>
      </c>
      <c r="E367" s="388">
        <f>'Booking Request'!D377</f>
        <v>0</v>
      </c>
      <c r="F367" s="389"/>
      <c r="G367" s="389"/>
      <c r="H367" s="389"/>
      <c r="I367" s="389"/>
      <c r="J367" s="390"/>
    </row>
    <row r="368" spans="1:10" ht="39.6" customHeight="1">
      <c r="A368" s="102">
        <f>'Booking Request'!B378</f>
        <v>0</v>
      </c>
      <c r="B368" s="306">
        <f>'Booking Request'!C378</f>
        <v>0</v>
      </c>
      <c r="C368" s="307"/>
      <c r="D368" s="102">
        <f>'Booking Request'!G378</f>
        <v>0</v>
      </c>
      <c r="E368" s="388">
        <f>'Booking Request'!D378</f>
        <v>0</v>
      </c>
      <c r="F368" s="389"/>
      <c r="G368" s="389"/>
      <c r="H368" s="389"/>
      <c r="I368" s="389"/>
      <c r="J368" s="390"/>
    </row>
    <row r="369" spans="1:10" ht="39.6" customHeight="1">
      <c r="A369" s="102">
        <f>'Booking Request'!B379</f>
        <v>0</v>
      </c>
      <c r="B369" s="306">
        <f>'Booking Request'!C379</f>
        <v>0</v>
      </c>
      <c r="C369" s="307"/>
      <c r="D369" s="102">
        <f>'Booking Request'!G379</f>
        <v>0</v>
      </c>
      <c r="E369" s="388">
        <f>'Booking Request'!D379</f>
        <v>0</v>
      </c>
      <c r="F369" s="389"/>
      <c r="G369" s="389"/>
      <c r="H369" s="389"/>
      <c r="I369" s="389"/>
      <c r="J369" s="390"/>
    </row>
    <row r="370" spans="1:10" ht="39.6" customHeight="1">
      <c r="A370" s="102">
        <f>'Booking Request'!B380</f>
        <v>0</v>
      </c>
      <c r="B370" s="306">
        <f>'Booking Request'!C380</f>
        <v>0</v>
      </c>
      <c r="C370" s="307"/>
      <c r="D370" s="102">
        <f>'Booking Request'!G380</f>
        <v>0</v>
      </c>
      <c r="E370" s="388">
        <f>'Booking Request'!D380</f>
        <v>0</v>
      </c>
      <c r="F370" s="389"/>
      <c r="G370" s="389"/>
      <c r="H370" s="389"/>
      <c r="I370" s="389"/>
      <c r="J370" s="390"/>
    </row>
    <row r="371" spans="1:10" ht="39.6" customHeight="1">
      <c r="A371" s="102">
        <f>'Booking Request'!B381</f>
        <v>0</v>
      </c>
      <c r="B371" s="306">
        <f>'Booking Request'!C381</f>
        <v>0</v>
      </c>
      <c r="C371" s="307"/>
      <c r="D371" s="102">
        <f>'Booking Request'!G381</f>
        <v>0</v>
      </c>
      <c r="E371" s="388">
        <f>'Booking Request'!D381</f>
        <v>0</v>
      </c>
      <c r="F371" s="389"/>
      <c r="G371" s="389"/>
      <c r="H371" s="389"/>
      <c r="I371" s="389"/>
      <c r="J371" s="390"/>
    </row>
    <row r="372" spans="1:10" ht="39.6" customHeight="1">
      <c r="A372" s="102">
        <f>'Booking Request'!B382</f>
        <v>0</v>
      </c>
      <c r="B372" s="306">
        <f>'Booking Request'!C382</f>
        <v>0</v>
      </c>
      <c r="C372" s="307"/>
      <c r="D372" s="102">
        <f>'Booking Request'!G382</f>
        <v>0</v>
      </c>
      <c r="E372" s="388">
        <f>'Booking Request'!D382</f>
        <v>0</v>
      </c>
      <c r="F372" s="389"/>
      <c r="G372" s="389"/>
      <c r="H372" s="389"/>
      <c r="I372" s="389"/>
      <c r="J372" s="390"/>
    </row>
    <row r="373" spans="1:10" ht="39.6" customHeight="1">
      <c r="A373" s="102">
        <f>'Booking Request'!B383</f>
        <v>0</v>
      </c>
      <c r="B373" s="306">
        <f>'Booking Request'!C383</f>
        <v>0</v>
      </c>
      <c r="C373" s="307"/>
      <c r="D373" s="102">
        <f>'Booking Request'!G383</f>
        <v>0</v>
      </c>
      <c r="E373" s="388">
        <f>'Booking Request'!D383</f>
        <v>0</v>
      </c>
      <c r="F373" s="389"/>
      <c r="G373" s="389"/>
      <c r="H373" s="389"/>
      <c r="I373" s="389"/>
      <c r="J373" s="390"/>
    </row>
    <row r="374" spans="1:10" ht="39.6" customHeight="1">
      <c r="A374" s="102">
        <f>'Booking Request'!B384</f>
        <v>0</v>
      </c>
      <c r="B374" s="306">
        <f>'Booking Request'!C384</f>
        <v>0</v>
      </c>
      <c r="C374" s="307"/>
      <c r="D374" s="102">
        <f>'Booking Request'!G384</f>
        <v>0</v>
      </c>
      <c r="E374" s="388">
        <f>'Booking Request'!D384</f>
        <v>0</v>
      </c>
      <c r="F374" s="389"/>
      <c r="G374" s="389"/>
      <c r="H374" s="389"/>
      <c r="I374" s="389"/>
      <c r="J374" s="390"/>
    </row>
    <row r="375" spans="1:10" ht="39.6" customHeight="1">
      <c r="A375" s="102">
        <f>'Booking Request'!B385</f>
        <v>0</v>
      </c>
      <c r="B375" s="306">
        <f>'Booking Request'!C385</f>
        <v>0</v>
      </c>
      <c r="C375" s="307"/>
      <c r="D375" s="102">
        <f>'Booking Request'!G385</f>
        <v>0</v>
      </c>
      <c r="E375" s="388">
        <f>'Booking Request'!D385</f>
        <v>0</v>
      </c>
      <c r="F375" s="389"/>
      <c r="G375" s="389"/>
      <c r="H375" s="389"/>
      <c r="I375" s="389"/>
      <c r="J375" s="390"/>
    </row>
    <row r="376" spans="1:10" ht="39.6" customHeight="1">
      <c r="A376" s="102">
        <f>'Booking Request'!B386</f>
        <v>0</v>
      </c>
      <c r="B376" s="306">
        <f>'Booking Request'!C386</f>
        <v>0</v>
      </c>
      <c r="C376" s="307"/>
      <c r="D376" s="102">
        <f>'Booking Request'!G386</f>
        <v>0</v>
      </c>
      <c r="E376" s="388">
        <f>'Booking Request'!D386</f>
        <v>0</v>
      </c>
      <c r="F376" s="389"/>
      <c r="G376" s="389"/>
      <c r="H376" s="389"/>
      <c r="I376" s="389"/>
      <c r="J376" s="390"/>
    </row>
    <row r="377" spans="1:10" ht="39.6" customHeight="1">
      <c r="A377" s="102">
        <f>'Booking Request'!B387</f>
        <v>0</v>
      </c>
      <c r="B377" s="306">
        <f>'Booking Request'!C387</f>
        <v>0</v>
      </c>
      <c r="C377" s="307"/>
      <c r="D377" s="102">
        <f>'Booking Request'!G387</f>
        <v>0</v>
      </c>
      <c r="E377" s="388">
        <f>'Booking Request'!D387</f>
        <v>0</v>
      </c>
      <c r="F377" s="389"/>
      <c r="G377" s="389"/>
      <c r="H377" s="389"/>
      <c r="I377" s="389"/>
      <c r="J377" s="390"/>
    </row>
    <row r="378" spans="1:10" ht="39.6" customHeight="1">
      <c r="A378" s="102">
        <f>'Booking Request'!B388</f>
        <v>0</v>
      </c>
      <c r="B378" s="306">
        <f>'Booking Request'!C388</f>
        <v>0</v>
      </c>
      <c r="C378" s="307"/>
      <c r="D378" s="102">
        <f>'Booking Request'!G388</f>
        <v>0</v>
      </c>
      <c r="E378" s="388">
        <f>'Booking Request'!D388</f>
        <v>0</v>
      </c>
      <c r="F378" s="389"/>
      <c r="G378" s="389"/>
      <c r="H378" s="389"/>
      <c r="I378" s="389"/>
      <c r="J378" s="390"/>
    </row>
    <row r="379" spans="1:10" ht="39.6" customHeight="1">
      <c r="A379" s="102">
        <f>'Booking Request'!B389</f>
        <v>0</v>
      </c>
      <c r="B379" s="306">
        <f>'Booking Request'!C389</f>
        <v>0</v>
      </c>
      <c r="C379" s="307"/>
      <c r="D379" s="102">
        <f>'Booking Request'!G389</f>
        <v>0</v>
      </c>
      <c r="E379" s="388">
        <f>'Booking Request'!D389</f>
        <v>0</v>
      </c>
      <c r="F379" s="389"/>
      <c r="G379" s="389"/>
      <c r="H379" s="389"/>
      <c r="I379" s="389"/>
      <c r="J379" s="390"/>
    </row>
    <row r="380" spans="1:10" ht="39.6" customHeight="1">
      <c r="A380" s="102">
        <f>'Booking Request'!B390</f>
        <v>0</v>
      </c>
      <c r="B380" s="306">
        <f>'Booking Request'!C390</f>
        <v>0</v>
      </c>
      <c r="C380" s="307"/>
      <c r="D380" s="102">
        <f>'Booking Request'!G390</f>
        <v>0</v>
      </c>
      <c r="E380" s="388">
        <f>'Booking Request'!D390</f>
        <v>0</v>
      </c>
      <c r="F380" s="389"/>
      <c r="G380" s="389"/>
      <c r="H380" s="389"/>
      <c r="I380" s="389"/>
      <c r="J380" s="390"/>
    </row>
    <row r="381" spans="1:10" ht="39.6" customHeight="1">
      <c r="A381" s="102">
        <f>'Booking Request'!B391</f>
        <v>0</v>
      </c>
      <c r="B381" s="306">
        <f>'Booking Request'!C391</f>
        <v>0</v>
      </c>
      <c r="C381" s="307"/>
      <c r="D381" s="102">
        <f>'Booking Request'!G391</f>
        <v>0</v>
      </c>
      <c r="E381" s="388">
        <f>'Booking Request'!D391</f>
        <v>0</v>
      </c>
      <c r="F381" s="389"/>
      <c r="G381" s="389"/>
      <c r="H381" s="389"/>
      <c r="I381" s="389"/>
      <c r="J381" s="390"/>
    </row>
    <row r="382" spans="1:10" ht="39.6" customHeight="1">
      <c r="A382" s="102">
        <f>'Booking Request'!B392</f>
        <v>0</v>
      </c>
      <c r="B382" s="306">
        <f>'Booking Request'!C392</f>
        <v>0</v>
      </c>
      <c r="C382" s="307"/>
      <c r="D382" s="102">
        <f>'Booking Request'!G392</f>
        <v>0</v>
      </c>
      <c r="E382" s="388">
        <f>'Booking Request'!D392</f>
        <v>0</v>
      </c>
      <c r="F382" s="389"/>
      <c r="G382" s="389"/>
      <c r="H382" s="389"/>
      <c r="I382" s="389"/>
      <c r="J382" s="390"/>
    </row>
    <row r="383" spans="1:10" ht="39.6" customHeight="1">
      <c r="A383" s="102">
        <f>'Booking Request'!B393</f>
        <v>0</v>
      </c>
      <c r="B383" s="306">
        <f>'Booking Request'!C393</f>
        <v>0</v>
      </c>
      <c r="C383" s="307"/>
      <c r="D383" s="102">
        <f>'Booking Request'!G393</f>
        <v>0</v>
      </c>
      <c r="E383" s="388">
        <f>'Booking Request'!D393</f>
        <v>0</v>
      </c>
      <c r="F383" s="389"/>
      <c r="G383" s="389"/>
      <c r="H383" s="389"/>
      <c r="I383" s="389"/>
      <c r="J383" s="390"/>
    </row>
    <row r="384" spans="1:10" ht="39.6" customHeight="1">
      <c r="A384" s="102">
        <f>'Booking Request'!B394</f>
        <v>0</v>
      </c>
      <c r="B384" s="306">
        <f>'Booking Request'!C394</f>
        <v>0</v>
      </c>
      <c r="C384" s="307"/>
      <c r="D384" s="102">
        <f>'Booking Request'!G394</f>
        <v>0</v>
      </c>
      <c r="E384" s="388">
        <f>'Booking Request'!D394</f>
        <v>0</v>
      </c>
      <c r="F384" s="389"/>
      <c r="G384" s="389"/>
      <c r="H384" s="389"/>
      <c r="I384" s="389"/>
      <c r="J384" s="390"/>
    </row>
    <row r="385" spans="1:10" ht="39.6" customHeight="1">
      <c r="A385" s="102">
        <f>'Booking Request'!B395</f>
        <v>0</v>
      </c>
      <c r="B385" s="306">
        <f>'Booking Request'!C395</f>
        <v>0</v>
      </c>
      <c r="C385" s="307"/>
      <c r="D385" s="102">
        <f>'Booking Request'!G395</f>
        <v>0</v>
      </c>
      <c r="E385" s="388">
        <f>'Booking Request'!D395</f>
        <v>0</v>
      </c>
      <c r="F385" s="389"/>
      <c r="G385" s="389"/>
      <c r="H385" s="389"/>
      <c r="I385" s="389"/>
      <c r="J385" s="390"/>
    </row>
    <row r="386" spans="1:10" ht="39.6" customHeight="1">
      <c r="A386" s="102">
        <f>'Booking Request'!B396</f>
        <v>0</v>
      </c>
      <c r="B386" s="306">
        <f>'Booking Request'!C396</f>
        <v>0</v>
      </c>
      <c r="C386" s="307"/>
      <c r="D386" s="102">
        <f>'Booking Request'!G396</f>
        <v>0</v>
      </c>
      <c r="E386" s="388">
        <f>'Booking Request'!D396</f>
        <v>0</v>
      </c>
      <c r="F386" s="389"/>
      <c r="G386" s="389"/>
      <c r="H386" s="389"/>
      <c r="I386" s="389"/>
      <c r="J386" s="390"/>
    </row>
    <row r="387" spans="1:10" ht="39.6" customHeight="1">
      <c r="A387" s="102">
        <f>'Booking Request'!B397</f>
        <v>0</v>
      </c>
      <c r="B387" s="306">
        <f>'Booking Request'!C397</f>
        <v>0</v>
      </c>
      <c r="C387" s="307"/>
      <c r="D387" s="102">
        <f>'Booking Request'!G397</f>
        <v>0</v>
      </c>
      <c r="E387" s="388">
        <f>'Booking Request'!D397</f>
        <v>0</v>
      </c>
      <c r="F387" s="389"/>
      <c r="G387" s="389"/>
      <c r="H387" s="389"/>
      <c r="I387" s="389"/>
      <c r="J387" s="390"/>
    </row>
    <row r="388" spans="1:10" ht="39.6" customHeight="1">
      <c r="A388" s="102">
        <f>'Booking Request'!B398</f>
        <v>0</v>
      </c>
      <c r="B388" s="306">
        <f>'Booking Request'!C398</f>
        <v>0</v>
      </c>
      <c r="C388" s="307"/>
      <c r="D388" s="102">
        <f>'Booking Request'!G398</f>
        <v>0</v>
      </c>
      <c r="E388" s="388">
        <f>'Booking Request'!D398</f>
        <v>0</v>
      </c>
      <c r="F388" s="389"/>
      <c r="G388" s="389"/>
      <c r="H388" s="389"/>
      <c r="I388" s="389"/>
      <c r="J388" s="390"/>
    </row>
    <row r="389" spans="1:10" ht="39.6" customHeight="1">
      <c r="A389" s="102">
        <f>'Booking Request'!B399</f>
        <v>0</v>
      </c>
      <c r="B389" s="306">
        <f>'Booking Request'!C399</f>
        <v>0</v>
      </c>
      <c r="C389" s="307"/>
      <c r="D389" s="102">
        <f>'Booking Request'!G399</f>
        <v>0</v>
      </c>
      <c r="E389" s="388">
        <f>'Booking Request'!D399</f>
        <v>0</v>
      </c>
      <c r="F389" s="389"/>
      <c r="G389" s="389"/>
      <c r="H389" s="389"/>
      <c r="I389" s="389"/>
      <c r="J389" s="390"/>
    </row>
    <row r="390" spans="1:10" ht="39.6" customHeight="1">
      <c r="A390" s="102">
        <f>'Booking Request'!B400</f>
        <v>0</v>
      </c>
      <c r="B390" s="306">
        <f>'Booking Request'!C400</f>
        <v>0</v>
      </c>
      <c r="C390" s="307"/>
      <c r="D390" s="102">
        <f>'Booking Request'!G400</f>
        <v>0</v>
      </c>
      <c r="E390" s="388">
        <f>'Booking Request'!D400</f>
        <v>0</v>
      </c>
      <c r="F390" s="389"/>
      <c r="G390" s="389"/>
      <c r="H390" s="389"/>
      <c r="I390" s="389"/>
      <c r="J390" s="390"/>
    </row>
    <row r="391" spans="1:10" ht="39.6" customHeight="1">
      <c r="A391" s="102">
        <f>'Booking Request'!B401</f>
        <v>0</v>
      </c>
      <c r="B391" s="306">
        <f>'Booking Request'!C401</f>
        <v>0</v>
      </c>
      <c r="C391" s="307"/>
      <c r="D391" s="102">
        <f>'Booking Request'!G401</f>
        <v>0</v>
      </c>
      <c r="E391" s="388">
        <f>'Booking Request'!D401</f>
        <v>0</v>
      </c>
      <c r="F391" s="389"/>
      <c r="G391" s="389"/>
      <c r="H391" s="389"/>
      <c r="I391" s="389"/>
      <c r="J391" s="390"/>
    </row>
    <row r="392" spans="1:10" ht="39.6" customHeight="1">
      <c r="A392" s="102">
        <f>'Booking Request'!B402</f>
        <v>0</v>
      </c>
      <c r="B392" s="306">
        <f>'Booking Request'!C402</f>
        <v>0</v>
      </c>
      <c r="C392" s="307"/>
      <c r="D392" s="102">
        <f>'Booking Request'!G402</f>
        <v>0</v>
      </c>
      <c r="E392" s="388">
        <f>'Booking Request'!D402</f>
        <v>0</v>
      </c>
      <c r="F392" s="389"/>
      <c r="G392" s="389"/>
      <c r="H392" s="389"/>
      <c r="I392" s="389"/>
      <c r="J392" s="390"/>
    </row>
    <row r="393" spans="1:10" ht="39.6" customHeight="1">
      <c r="A393" s="102">
        <f>'Booking Request'!B403</f>
        <v>0</v>
      </c>
      <c r="B393" s="306">
        <f>'Booking Request'!C403</f>
        <v>0</v>
      </c>
      <c r="C393" s="307"/>
      <c r="D393" s="102">
        <f>'Booking Request'!G403</f>
        <v>0</v>
      </c>
      <c r="E393" s="388">
        <f>'Booking Request'!D403</f>
        <v>0</v>
      </c>
      <c r="F393" s="389"/>
      <c r="G393" s="389"/>
      <c r="H393" s="389"/>
      <c r="I393" s="389"/>
      <c r="J393" s="390"/>
    </row>
    <row r="394" spans="1:10" ht="39.6" customHeight="1">
      <c r="A394" s="102">
        <f>'Booking Request'!B404</f>
        <v>0</v>
      </c>
      <c r="B394" s="306">
        <f>'Booking Request'!C404</f>
        <v>0</v>
      </c>
      <c r="C394" s="307"/>
      <c r="D394" s="102">
        <f>'Booking Request'!G404</f>
        <v>0</v>
      </c>
      <c r="E394" s="388">
        <f>'Booking Request'!D404</f>
        <v>0</v>
      </c>
      <c r="F394" s="389"/>
      <c r="G394" s="389"/>
      <c r="H394" s="389"/>
      <c r="I394" s="389"/>
      <c r="J394" s="390"/>
    </row>
    <row r="395" spans="1:10" ht="39.6" customHeight="1">
      <c r="A395" s="102">
        <f>'Booking Request'!B405</f>
        <v>0</v>
      </c>
      <c r="B395" s="306">
        <f>'Booking Request'!C405</f>
        <v>0</v>
      </c>
      <c r="C395" s="307"/>
      <c r="D395" s="102">
        <f>'Booking Request'!G405</f>
        <v>0</v>
      </c>
      <c r="E395" s="388">
        <f>'Booking Request'!D405</f>
        <v>0</v>
      </c>
      <c r="F395" s="389"/>
      <c r="G395" s="389"/>
      <c r="H395" s="389"/>
      <c r="I395" s="389"/>
      <c r="J395" s="390"/>
    </row>
    <row r="396" spans="1:10" ht="39.6" customHeight="1">
      <c r="A396" s="102">
        <f>'Booking Request'!B406</f>
        <v>0</v>
      </c>
      <c r="B396" s="306">
        <f>'Booking Request'!C406</f>
        <v>0</v>
      </c>
      <c r="C396" s="307"/>
      <c r="D396" s="102">
        <f>'Booking Request'!G406</f>
        <v>0</v>
      </c>
      <c r="E396" s="388">
        <f>'Booking Request'!D406</f>
        <v>0</v>
      </c>
      <c r="F396" s="389"/>
      <c r="G396" s="389"/>
      <c r="H396" s="389"/>
      <c r="I396" s="389"/>
      <c r="J396" s="390"/>
    </row>
    <row r="397" spans="1:10" ht="39.6" customHeight="1">
      <c r="A397" s="102">
        <f>'Booking Request'!B407</f>
        <v>0</v>
      </c>
      <c r="B397" s="306">
        <f>'Booking Request'!C407</f>
        <v>0</v>
      </c>
      <c r="C397" s="307"/>
      <c r="D397" s="102">
        <f>'Booking Request'!G407</f>
        <v>0</v>
      </c>
      <c r="E397" s="388">
        <f>'Booking Request'!D407</f>
        <v>0</v>
      </c>
      <c r="F397" s="389"/>
      <c r="G397" s="389"/>
      <c r="H397" s="389"/>
      <c r="I397" s="389"/>
      <c r="J397" s="390"/>
    </row>
    <row r="398" spans="1:10" ht="39.6" customHeight="1">
      <c r="A398" s="102">
        <f>'Booking Request'!B408</f>
        <v>0</v>
      </c>
      <c r="B398" s="306">
        <f>'Booking Request'!C408</f>
        <v>0</v>
      </c>
      <c r="C398" s="307"/>
      <c r="D398" s="102">
        <f>'Booking Request'!G408</f>
        <v>0</v>
      </c>
      <c r="E398" s="388">
        <f>'Booking Request'!D408</f>
        <v>0</v>
      </c>
      <c r="F398" s="389"/>
      <c r="G398" s="389"/>
      <c r="H398" s="389"/>
      <c r="I398" s="389"/>
      <c r="J398" s="390"/>
    </row>
    <row r="399" spans="1:10" ht="39.6" customHeight="1">
      <c r="A399" s="102">
        <f>'Booking Request'!B409</f>
        <v>0</v>
      </c>
      <c r="B399" s="306">
        <f>'Booking Request'!C409</f>
        <v>0</v>
      </c>
      <c r="C399" s="307"/>
      <c r="D399" s="102">
        <f>'Booking Request'!G409</f>
        <v>0</v>
      </c>
      <c r="E399" s="388">
        <f>'Booking Request'!D409</f>
        <v>0</v>
      </c>
      <c r="F399" s="389"/>
      <c r="G399" s="389"/>
      <c r="H399" s="389"/>
      <c r="I399" s="389"/>
      <c r="J399" s="390"/>
    </row>
    <row r="400" spans="1:10" ht="39.6" customHeight="1">
      <c r="A400" s="102">
        <f>'Booking Request'!B410</f>
        <v>0</v>
      </c>
      <c r="B400" s="306">
        <f>'Booking Request'!C410</f>
        <v>0</v>
      </c>
      <c r="C400" s="307"/>
      <c r="D400" s="102">
        <f>'Booking Request'!G410</f>
        <v>0</v>
      </c>
      <c r="E400" s="388">
        <f>'Booking Request'!D410</f>
        <v>0</v>
      </c>
      <c r="F400" s="389"/>
      <c r="G400" s="389"/>
      <c r="H400" s="389"/>
      <c r="I400" s="389"/>
      <c r="J400" s="390"/>
    </row>
    <row r="401" spans="1:10" ht="39.6" customHeight="1">
      <c r="A401" s="102">
        <f>'Booking Request'!B411</f>
        <v>0</v>
      </c>
      <c r="B401" s="306">
        <f>'Booking Request'!C411</f>
        <v>0</v>
      </c>
      <c r="C401" s="307"/>
      <c r="D401" s="102">
        <f>'Booking Request'!G411</f>
        <v>0</v>
      </c>
      <c r="E401" s="388">
        <f>'Booking Request'!D411</f>
        <v>0</v>
      </c>
      <c r="F401" s="389"/>
      <c r="G401" s="389"/>
      <c r="H401" s="389"/>
      <c r="I401" s="389"/>
      <c r="J401" s="390"/>
    </row>
    <row r="402" spans="1:10" ht="39.6" customHeight="1">
      <c r="A402" s="102">
        <f>'Booking Request'!B412</f>
        <v>0</v>
      </c>
      <c r="B402" s="306">
        <f>'Booking Request'!C412</f>
        <v>0</v>
      </c>
      <c r="C402" s="307"/>
      <c r="D402" s="102">
        <f>'Booking Request'!G412</f>
        <v>0</v>
      </c>
      <c r="E402" s="388">
        <f>'Booking Request'!D412</f>
        <v>0</v>
      </c>
      <c r="F402" s="389"/>
      <c r="G402" s="389"/>
      <c r="H402" s="389"/>
      <c r="I402" s="389"/>
      <c r="J402" s="390"/>
    </row>
    <row r="403" spans="1:10" ht="39.6" customHeight="1">
      <c r="A403" s="102">
        <f>'Booking Request'!B413</f>
        <v>0</v>
      </c>
      <c r="B403" s="306">
        <f>'Booking Request'!C413</f>
        <v>0</v>
      </c>
      <c r="C403" s="307"/>
      <c r="D403" s="102">
        <f>'Booking Request'!G413</f>
        <v>0</v>
      </c>
      <c r="E403" s="388">
        <f>'Booking Request'!D413</f>
        <v>0</v>
      </c>
      <c r="F403" s="389"/>
      <c r="G403" s="389"/>
      <c r="H403" s="389"/>
      <c r="I403" s="389"/>
      <c r="J403" s="390"/>
    </row>
    <row r="404" spans="1:10" ht="39.6" customHeight="1">
      <c r="A404" s="102">
        <f>'Booking Request'!B414</f>
        <v>0</v>
      </c>
      <c r="B404" s="306">
        <f>'Booking Request'!C414</f>
        <v>0</v>
      </c>
      <c r="C404" s="307"/>
      <c r="D404" s="102">
        <f>'Booking Request'!G414</f>
        <v>0</v>
      </c>
      <c r="E404" s="388">
        <f>'Booking Request'!D414</f>
        <v>0</v>
      </c>
      <c r="F404" s="389"/>
      <c r="G404" s="389"/>
      <c r="H404" s="389"/>
      <c r="I404" s="389"/>
      <c r="J404" s="390"/>
    </row>
    <row r="405" spans="1:10" ht="39.6" customHeight="1">
      <c r="A405" s="102">
        <f>'Booking Request'!B415</f>
        <v>0</v>
      </c>
      <c r="B405" s="306">
        <f>'Booking Request'!C415</f>
        <v>0</v>
      </c>
      <c r="C405" s="307"/>
      <c r="D405" s="102">
        <f>'Booking Request'!G415</f>
        <v>0</v>
      </c>
      <c r="E405" s="388">
        <f>'Booking Request'!D415</f>
        <v>0</v>
      </c>
      <c r="F405" s="389"/>
      <c r="G405" s="389"/>
      <c r="H405" s="389"/>
      <c r="I405" s="389"/>
      <c r="J405" s="390"/>
    </row>
    <row r="406" spans="1:10" ht="39.6" customHeight="1">
      <c r="A406" s="102">
        <f>'Booking Request'!B416</f>
        <v>0</v>
      </c>
      <c r="B406" s="306">
        <f>'Booking Request'!C416</f>
        <v>0</v>
      </c>
      <c r="C406" s="307"/>
      <c r="D406" s="102">
        <f>'Booking Request'!G416</f>
        <v>0</v>
      </c>
      <c r="E406" s="388">
        <f>'Booking Request'!D416</f>
        <v>0</v>
      </c>
      <c r="F406" s="389"/>
      <c r="G406" s="389"/>
      <c r="H406" s="389"/>
      <c r="I406" s="389"/>
      <c r="J406" s="390"/>
    </row>
    <row r="407" spans="1:10" ht="39.6" customHeight="1">
      <c r="A407" s="102">
        <f>'Booking Request'!B417</f>
        <v>0</v>
      </c>
      <c r="B407" s="306">
        <f>'Booking Request'!C417</f>
        <v>0</v>
      </c>
      <c r="C407" s="307"/>
      <c r="D407" s="102">
        <f>'Booking Request'!G417</f>
        <v>0</v>
      </c>
      <c r="E407" s="388">
        <f>'Booking Request'!D417</f>
        <v>0</v>
      </c>
      <c r="F407" s="389"/>
      <c r="G407" s="389"/>
      <c r="H407" s="389"/>
      <c r="I407" s="389"/>
      <c r="J407" s="390"/>
    </row>
    <row r="408" spans="1:10" ht="39.6" customHeight="1">
      <c r="A408" s="102">
        <f>'Booking Request'!B418</f>
        <v>0</v>
      </c>
      <c r="B408" s="306">
        <f>'Booking Request'!C418</f>
        <v>0</v>
      </c>
      <c r="C408" s="307"/>
      <c r="D408" s="102">
        <f>'Booking Request'!G418</f>
        <v>0</v>
      </c>
      <c r="E408" s="388">
        <f>'Booking Request'!D418</f>
        <v>0</v>
      </c>
      <c r="F408" s="389"/>
      <c r="G408" s="389"/>
      <c r="H408" s="389"/>
      <c r="I408" s="389"/>
      <c r="J408" s="390"/>
    </row>
    <row r="409" spans="1:10" ht="39.6" customHeight="1">
      <c r="A409" s="102">
        <f>'Booking Request'!B419</f>
        <v>0</v>
      </c>
      <c r="B409" s="306">
        <f>'Booking Request'!C419</f>
        <v>0</v>
      </c>
      <c r="C409" s="307"/>
      <c r="D409" s="102">
        <f>'Booking Request'!G419</f>
        <v>0</v>
      </c>
      <c r="E409" s="388">
        <f>'Booking Request'!D419</f>
        <v>0</v>
      </c>
      <c r="F409" s="389"/>
      <c r="G409" s="389"/>
      <c r="H409" s="389"/>
      <c r="I409" s="389"/>
      <c r="J409" s="390"/>
    </row>
    <row r="410" spans="1:10" ht="39.6" customHeight="1">
      <c r="A410" s="102">
        <f>'Booking Request'!B420</f>
        <v>0</v>
      </c>
      <c r="B410" s="306">
        <f>'Booking Request'!C420</f>
        <v>0</v>
      </c>
      <c r="C410" s="307"/>
      <c r="D410" s="102">
        <f>'Booking Request'!G420</f>
        <v>0</v>
      </c>
      <c r="E410" s="388">
        <f>'Booking Request'!D420</f>
        <v>0</v>
      </c>
      <c r="F410" s="389"/>
      <c r="G410" s="389"/>
      <c r="H410" s="389"/>
      <c r="I410" s="389"/>
      <c r="J410" s="390"/>
    </row>
    <row r="411" spans="1:10" ht="39.6" customHeight="1">
      <c r="A411" s="102">
        <f>'Booking Request'!B421</f>
        <v>0</v>
      </c>
      <c r="B411" s="306">
        <f>'Booking Request'!C421</f>
        <v>0</v>
      </c>
      <c r="C411" s="307"/>
      <c r="D411" s="102">
        <f>'Booking Request'!G421</f>
        <v>0</v>
      </c>
      <c r="E411" s="388">
        <f>'Booking Request'!D421</f>
        <v>0</v>
      </c>
      <c r="F411" s="389"/>
      <c r="G411" s="389"/>
      <c r="H411" s="389"/>
      <c r="I411" s="389"/>
      <c r="J411" s="390"/>
    </row>
    <row r="412" spans="1:10" ht="39.6" customHeight="1">
      <c r="A412" s="102">
        <f>'Booking Request'!B422</f>
        <v>0</v>
      </c>
      <c r="B412" s="306">
        <f>'Booking Request'!C422</f>
        <v>0</v>
      </c>
      <c r="C412" s="307"/>
      <c r="D412" s="102">
        <f>'Booking Request'!G422</f>
        <v>0</v>
      </c>
      <c r="E412" s="388">
        <f>'Booking Request'!D422</f>
        <v>0</v>
      </c>
      <c r="F412" s="389"/>
      <c r="G412" s="389"/>
      <c r="H412" s="389"/>
      <c r="I412" s="389"/>
      <c r="J412" s="390"/>
    </row>
    <row r="413" spans="1:10" ht="39.6" customHeight="1">
      <c r="A413" s="102">
        <f>'Booking Request'!B423</f>
        <v>0</v>
      </c>
      <c r="B413" s="306">
        <f>'Booking Request'!C423</f>
        <v>0</v>
      </c>
      <c r="C413" s="307"/>
      <c r="D413" s="102">
        <f>'Booking Request'!G423</f>
        <v>0</v>
      </c>
      <c r="E413" s="388">
        <f>'Booking Request'!D423</f>
        <v>0</v>
      </c>
      <c r="F413" s="389"/>
      <c r="G413" s="389"/>
      <c r="H413" s="389"/>
      <c r="I413" s="389"/>
      <c r="J413" s="390"/>
    </row>
    <row r="414" spans="1:10" ht="39.6" customHeight="1">
      <c r="A414" s="102">
        <f>'Booking Request'!B424</f>
        <v>0</v>
      </c>
      <c r="B414" s="306">
        <f>'Booking Request'!C424</f>
        <v>0</v>
      </c>
      <c r="C414" s="307"/>
      <c r="D414" s="102">
        <f>'Booking Request'!G424</f>
        <v>0</v>
      </c>
      <c r="E414" s="388">
        <f>'Booking Request'!D424</f>
        <v>0</v>
      </c>
      <c r="F414" s="389"/>
      <c r="G414" s="389"/>
      <c r="H414" s="389"/>
      <c r="I414" s="389"/>
      <c r="J414" s="390"/>
    </row>
    <row r="415" spans="1:10" ht="39.6" customHeight="1">
      <c r="A415" s="102">
        <f>'Booking Request'!B425</f>
        <v>0</v>
      </c>
      <c r="B415" s="306">
        <f>'Booking Request'!C425</f>
        <v>0</v>
      </c>
      <c r="C415" s="307"/>
      <c r="D415" s="102">
        <f>'Booking Request'!G425</f>
        <v>0</v>
      </c>
      <c r="E415" s="388">
        <f>'Booking Request'!D425</f>
        <v>0</v>
      </c>
      <c r="F415" s="389"/>
      <c r="G415" s="389"/>
      <c r="H415" s="389"/>
      <c r="I415" s="389"/>
      <c r="J415" s="390"/>
    </row>
    <row r="416" spans="1:10" ht="39.6" customHeight="1">
      <c r="A416" s="102">
        <f>'Booking Request'!B426</f>
        <v>0</v>
      </c>
      <c r="B416" s="306">
        <f>'Booking Request'!C426</f>
        <v>0</v>
      </c>
      <c r="C416" s="307"/>
      <c r="D416" s="102">
        <f>'Booking Request'!G426</f>
        <v>0</v>
      </c>
      <c r="E416" s="388">
        <f>'Booking Request'!D426</f>
        <v>0</v>
      </c>
      <c r="F416" s="389"/>
      <c r="G416" s="389"/>
      <c r="H416" s="389"/>
      <c r="I416" s="389"/>
      <c r="J416" s="390"/>
    </row>
    <row r="417" spans="1:10" ht="39.6" customHeight="1">
      <c r="A417" s="102">
        <f>'Booking Request'!B427</f>
        <v>0</v>
      </c>
      <c r="B417" s="306">
        <f>'Booking Request'!C427</f>
        <v>0</v>
      </c>
      <c r="C417" s="307"/>
      <c r="D417" s="102">
        <f>'Booking Request'!G427</f>
        <v>0</v>
      </c>
      <c r="E417" s="388">
        <f>'Booking Request'!D427</f>
        <v>0</v>
      </c>
      <c r="F417" s="389"/>
      <c r="G417" s="389"/>
      <c r="H417" s="389"/>
      <c r="I417" s="389"/>
      <c r="J417" s="390"/>
    </row>
    <row r="418" spans="1:10" ht="39.6" customHeight="1">
      <c r="A418" s="102">
        <f>'Booking Request'!B428</f>
        <v>0</v>
      </c>
      <c r="B418" s="306">
        <f>'Booking Request'!C428</f>
        <v>0</v>
      </c>
      <c r="C418" s="307"/>
      <c r="D418" s="102">
        <f>'Booking Request'!G428</f>
        <v>0</v>
      </c>
      <c r="E418" s="388">
        <f>'Booking Request'!D428</f>
        <v>0</v>
      </c>
      <c r="F418" s="389"/>
      <c r="G418" s="389"/>
      <c r="H418" s="389"/>
      <c r="I418" s="389"/>
      <c r="J418" s="390"/>
    </row>
    <row r="419" spans="1:10" ht="39.6" customHeight="1">
      <c r="A419" s="102">
        <f>'Booking Request'!B429</f>
        <v>0</v>
      </c>
      <c r="B419" s="306">
        <f>'Booking Request'!C429</f>
        <v>0</v>
      </c>
      <c r="C419" s="307"/>
      <c r="D419" s="102">
        <f>'Booking Request'!G429</f>
        <v>0</v>
      </c>
      <c r="E419" s="388">
        <f>'Booking Request'!D429</f>
        <v>0</v>
      </c>
      <c r="F419" s="389"/>
      <c r="G419" s="389"/>
      <c r="H419" s="389"/>
      <c r="I419" s="389"/>
      <c r="J419" s="390"/>
    </row>
    <row r="420" spans="1:10" ht="39.6" customHeight="1">
      <c r="A420" s="102">
        <f>'Booking Request'!B430</f>
        <v>0</v>
      </c>
      <c r="B420" s="306">
        <f>'Booking Request'!C430</f>
        <v>0</v>
      </c>
      <c r="C420" s="307"/>
      <c r="D420" s="102">
        <f>'Booking Request'!G430</f>
        <v>0</v>
      </c>
      <c r="E420" s="388">
        <f>'Booking Request'!D430</f>
        <v>0</v>
      </c>
      <c r="F420" s="389"/>
      <c r="G420" s="389"/>
      <c r="H420" s="389"/>
      <c r="I420" s="389"/>
      <c r="J420" s="390"/>
    </row>
    <row r="421" spans="1:10" ht="39.6" customHeight="1">
      <c r="A421" s="102">
        <f>'Booking Request'!B431</f>
        <v>0</v>
      </c>
      <c r="B421" s="306">
        <f>'Booking Request'!C431</f>
        <v>0</v>
      </c>
      <c r="C421" s="307"/>
      <c r="D421" s="102">
        <f>'Booking Request'!G431</f>
        <v>0</v>
      </c>
      <c r="E421" s="388">
        <f>'Booking Request'!D431</f>
        <v>0</v>
      </c>
      <c r="F421" s="389"/>
      <c r="G421" s="389"/>
      <c r="H421" s="389"/>
      <c r="I421" s="389"/>
      <c r="J421" s="390"/>
    </row>
    <row r="422" spans="1:10" ht="39.6" customHeight="1">
      <c r="A422" s="102">
        <f>'Booking Request'!B432</f>
        <v>0</v>
      </c>
      <c r="B422" s="306">
        <f>'Booking Request'!C432</f>
        <v>0</v>
      </c>
      <c r="C422" s="307"/>
      <c r="D422" s="102">
        <f>'Booking Request'!G432</f>
        <v>0</v>
      </c>
      <c r="E422" s="388">
        <f>'Booking Request'!D432</f>
        <v>0</v>
      </c>
      <c r="F422" s="389"/>
      <c r="G422" s="389"/>
      <c r="H422" s="389"/>
      <c r="I422" s="389"/>
      <c r="J422" s="390"/>
    </row>
    <row r="423" spans="1:10" ht="39.6" customHeight="1">
      <c r="A423" s="102">
        <f>'Booking Request'!B433</f>
        <v>0</v>
      </c>
      <c r="B423" s="306">
        <f>'Booking Request'!C433</f>
        <v>0</v>
      </c>
      <c r="C423" s="307"/>
      <c r="D423" s="102">
        <f>'Booking Request'!G433</f>
        <v>0</v>
      </c>
      <c r="E423" s="388">
        <f>'Booking Request'!D433</f>
        <v>0</v>
      </c>
      <c r="F423" s="389"/>
      <c r="G423" s="389"/>
      <c r="H423" s="389"/>
      <c r="I423" s="389"/>
      <c r="J423" s="390"/>
    </row>
    <row r="424" spans="1:10" ht="39.6" customHeight="1">
      <c r="A424" s="102">
        <f>'Booking Request'!B434</f>
        <v>0</v>
      </c>
      <c r="B424" s="306">
        <f>'Booking Request'!C434</f>
        <v>0</v>
      </c>
      <c r="C424" s="307"/>
      <c r="D424" s="102">
        <f>'Booking Request'!G434</f>
        <v>0</v>
      </c>
      <c r="E424" s="388">
        <f>'Booking Request'!D434</f>
        <v>0</v>
      </c>
      <c r="F424" s="389"/>
      <c r="G424" s="389"/>
      <c r="H424" s="389"/>
      <c r="I424" s="389"/>
      <c r="J424" s="390"/>
    </row>
    <row r="425" spans="1:10" ht="39.6" customHeight="1">
      <c r="A425" s="102">
        <f>'Booking Request'!B435</f>
        <v>0</v>
      </c>
      <c r="B425" s="306">
        <f>'Booking Request'!C435</f>
        <v>0</v>
      </c>
      <c r="C425" s="307"/>
      <c r="D425" s="102">
        <f>'Booking Request'!G435</f>
        <v>0</v>
      </c>
      <c r="E425" s="388">
        <f>'Booking Request'!D435</f>
        <v>0</v>
      </c>
      <c r="F425" s="389"/>
      <c r="G425" s="389"/>
      <c r="H425" s="389"/>
      <c r="I425" s="389"/>
      <c r="J425" s="390"/>
    </row>
    <row r="426" spans="1:10" ht="39.6" customHeight="1">
      <c r="A426" s="102">
        <f>'Booking Request'!B436</f>
        <v>0</v>
      </c>
      <c r="B426" s="306">
        <f>'Booking Request'!C436</f>
        <v>0</v>
      </c>
      <c r="C426" s="307"/>
      <c r="D426" s="102">
        <f>'Booking Request'!G436</f>
        <v>0</v>
      </c>
      <c r="E426" s="388">
        <f>'Booking Request'!D436</f>
        <v>0</v>
      </c>
      <c r="F426" s="389"/>
      <c r="G426" s="389"/>
      <c r="H426" s="389"/>
      <c r="I426" s="389"/>
      <c r="J426" s="390"/>
    </row>
    <row r="427" spans="1:10" ht="39.6" customHeight="1">
      <c r="A427" s="102">
        <f>'Booking Request'!B437</f>
        <v>0</v>
      </c>
      <c r="B427" s="306">
        <f>'Booking Request'!C437</f>
        <v>0</v>
      </c>
      <c r="C427" s="307"/>
      <c r="D427" s="102">
        <f>'Booking Request'!G437</f>
        <v>0</v>
      </c>
      <c r="E427" s="388">
        <f>'Booking Request'!D437</f>
        <v>0</v>
      </c>
      <c r="F427" s="389"/>
      <c r="G427" s="389"/>
      <c r="H427" s="389"/>
      <c r="I427" s="389"/>
      <c r="J427" s="390"/>
    </row>
    <row r="428" spans="1:10" ht="39.6" customHeight="1">
      <c r="A428" s="102">
        <f>'Booking Request'!B438</f>
        <v>0</v>
      </c>
      <c r="B428" s="306">
        <f>'Booking Request'!C438</f>
        <v>0</v>
      </c>
      <c r="C428" s="307"/>
      <c r="D428" s="102">
        <f>'Booking Request'!G438</f>
        <v>0</v>
      </c>
      <c r="E428" s="388">
        <f>'Booking Request'!D438</f>
        <v>0</v>
      </c>
      <c r="F428" s="389"/>
      <c r="G428" s="389"/>
      <c r="H428" s="389"/>
      <c r="I428" s="389"/>
      <c r="J428" s="390"/>
    </row>
    <row r="429" spans="1:10" ht="39.6" customHeight="1">
      <c r="A429" s="102">
        <f>'Booking Request'!B439</f>
        <v>0</v>
      </c>
      <c r="B429" s="306">
        <f>'Booking Request'!C439</f>
        <v>0</v>
      </c>
      <c r="C429" s="307"/>
      <c r="D429" s="102">
        <f>'Booking Request'!G439</f>
        <v>0</v>
      </c>
      <c r="E429" s="388">
        <f>'Booking Request'!D439</f>
        <v>0</v>
      </c>
      <c r="F429" s="389"/>
      <c r="G429" s="389"/>
      <c r="H429" s="389"/>
      <c r="I429" s="389"/>
      <c r="J429" s="390"/>
    </row>
    <row r="430" spans="1:10" ht="39.6" customHeight="1">
      <c r="A430" s="102">
        <f>'Booking Request'!B440</f>
        <v>0</v>
      </c>
      <c r="B430" s="306">
        <f>'Booking Request'!C440</f>
        <v>0</v>
      </c>
      <c r="C430" s="307"/>
      <c r="D430" s="102">
        <f>'Booking Request'!G440</f>
        <v>0</v>
      </c>
      <c r="E430" s="388">
        <f>'Booking Request'!D440</f>
        <v>0</v>
      </c>
      <c r="F430" s="389"/>
      <c r="G430" s="389"/>
      <c r="H430" s="389"/>
      <c r="I430" s="389"/>
      <c r="J430" s="390"/>
    </row>
    <row r="431" spans="1:10" ht="39.6" customHeight="1">
      <c r="A431" s="102">
        <f>'Booking Request'!B441</f>
        <v>0</v>
      </c>
      <c r="B431" s="306">
        <f>'Booking Request'!C441</f>
        <v>0</v>
      </c>
      <c r="C431" s="307"/>
      <c r="D431" s="102">
        <f>'Booking Request'!G441</f>
        <v>0</v>
      </c>
      <c r="E431" s="388">
        <f>'Booking Request'!D441</f>
        <v>0</v>
      </c>
      <c r="F431" s="389"/>
      <c r="G431" s="389"/>
      <c r="H431" s="389"/>
      <c r="I431" s="389"/>
      <c r="J431" s="390"/>
    </row>
    <row r="432" spans="1:10" ht="39.6" customHeight="1">
      <c r="A432" s="102">
        <f>'Booking Request'!B442</f>
        <v>0</v>
      </c>
      <c r="B432" s="306">
        <f>'Booking Request'!C442</f>
        <v>0</v>
      </c>
      <c r="C432" s="307"/>
      <c r="D432" s="102">
        <f>'Booking Request'!G442</f>
        <v>0</v>
      </c>
      <c r="E432" s="388">
        <f>'Booking Request'!D442</f>
        <v>0</v>
      </c>
      <c r="F432" s="389"/>
      <c r="G432" s="389"/>
      <c r="H432" s="389"/>
      <c r="I432" s="389"/>
      <c r="J432" s="390"/>
    </row>
    <row r="433" spans="1:10" ht="39.6" customHeight="1">
      <c r="A433" s="102">
        <f>'Booking Request'!B443</f>
        <v>0</v>
      </c>
      <c r="B433" s="306">
        <f>'Booking Request'!C443</f>
        <v>0</v>
      </c>
      <c r="C433" s="307"/>
      <c r="D433" s="102">
        <f>'Booking Request'!G443</f>
        <v>0</v>
      </c>
      <c r="E433" s="388">
        <f>'Booking Request'!D443</f>
        <v>0</v>
      </c>
      <c r="F433" s="389"/>
      <c r="G433" s="389"/>
      <c r="H433" s="389"/>
      <c r="I433" s="389"/>
      <c r="J433" s="390"/>
    </row>
    <row r="434" spans="1:10" ht="39.6" customHeight="1">
      <c r="A434" s="102">
        <f>'Booking Request'!B444</f>
        <v>0</v>
      </c>
      <c r="B434" s="306">
        <f>'Booking Request'!C444</f>
        <v>0</v>
      </c>
      <c r="C434" s="307"/>
      <c r="D434" s="102">
        <f>'Booking Request'!G444</f>
        <v>0</v>
      </c>
      <c r="E434" s="388">
        <f>'Booking Request'!D444</f>
        <v>0</v>
      </c>
      <c r="F434" s="389"/>
      <c r="G434" s="389"/>
      <c r="H434" s="389"/>
      <c r="I434" s="389"/>
      <c r="J434" s="390"/>
    </row>
    <row r="435" spans="1:10" ht="39.6" customHeight="1">
      <c r="A435" s="102">
        <f>'Booking Request'!B445</f>
        <v>0</v>
      </c>
      <c r="B435" s="306">
        <f>'Booking Request'!C445</f>
        <v>0</v>
      </c>
      <c r="C435" s="307"/>
      <c r="D435" s="102">
        <f>'Booking Request'!G445</f>
        <v>0</v>
      </c>
      <c r="E435" s="388">
        <f>'Booking Request'!D445</f>
        <v>0</v>
      </c>
      <c r="F435" s="389"/>
      <c r="G435" s="389"/>
      <c r="H435" s="389"/>
      <c r="I435" s="389"/>
      <c r="J435" s="390"/>
    </row>
    <row r="436" spans="1:10" ht="39.6" customHeight="1">
      <c r="A436" s="102">
        <f>'Booking Request'!B446</f>
        <v>0</v>
      </c>
      <c r="B436" s="306">
        <f>'Booking Request'!C446</f>
        <v>0</v>
      </c>
      <c r="C436" s="307"/>
      <c r="D436" s="102">
        <f>'Booking Request'!G446</f>
        <v>0</v>
      </c>
      <c r="E436" s="388">
        <f>'Booking Request'!D446</f>
        <v>0</v>
      </c>
      <c r="F436" s="389"/>
      <c r="G436" s="389"/>
      <c r="H436" s="389"/>
      <c r="I436" s="389"/>
      <c r="J436" s="390"/>
    </row>
    <row r="437" spans="1:10" ht="39.6" customHeight="1">
      <c r="A437" s="102">
        <f>'Booking Request'!B447</f>
        <v>0</v>
      </c>
      <c r="B437" s="306">
        <f>'Booking Request'!C447</f>
        <v>0</v>
      </c>
      <c r="C437" s="307"/>
      <c r="D437" s="102">
        <f>'Booking Request'!G447</f>
        <v>0</v>
      </c>
      <c r="E437" s="388">
        <f>'Booking Request'!D447</f>
        <v>0</v>
      </c>
      <c r="F437" s="389"/>
      <c r="G437" s="389"/>
      <c r="H437" s="389"/>
      <c r="I437" s="389"/>
      <c r="J437" s="390"/>
    </row>
    <row r="438" spans="1:10" ht="39.6" customHeight="1">
      <c r="A438" s="102">
        <f>'Booking Request'!B448</f>
        <v>0</v>
      </c>
      <c r="B438" s="306">
        <f>'Booking Request'!C448</f>
        <v>0</v>
      </c>
      <c r="C438" s="307"/>
      <c r="D438" s="102">
        <f>'Booking Request'!G448</f>
        <v>0</v>
      </c>
      <c r="E438" s="388">
        <f>'Booking Request'!D448</f>
        <v>0</v>
      </c>
      <c r="F438" s="389"/>
      <c r="G438" s="389"/>
      <c r="H438" s="389"/>
      <c r="I438" s="389"/>
      <c r="J438" s="390"/>
    </row>
    <row r="439" spans="1:10" ht="39.6" customHeight="1">
      <c r="A439" s="102">
        <f>'Booking Request'!B449</f>
        <v>0</v>
      </c>
      <c r="B439" s="306">
        <f>'Booking Request'!C449</f>
        <v>0</v>
      </c>
      <c r="C439" s="307"/>
      <c r="D439" s="102">
        <f>'Booking Request'!G449</f>
        <v>0</v>
      </c>
      <c r="E439" s="388">
        <f>'Booking Request'!D449</f>
        <v>0</v>
      </c>
      <c r="F439" s="389"/>
      <c r="G439" s="389"/>
      <c r="H439" s="389"/>
      <c r="I439" s="389"/>
      <c r="J439" s="390"/>
    </row>
    <row r="440" spans="1:10" ht="39.6" customHeight="1">
      <c r="A440" s="102">
        <f>'Booking Request'!B450</f>
        <v>0</v>
      </c>
      <c r="B440" s="306">
        <f>'Booking Request'!C450</f>
        <v>0</v>
      </c>
      <c r="C440" s="307"/>
      <c r="D440" s="102">
        <f>'Booking Request'!G450</f>
        <v>0</v>
      </c>
      <c r="E440" s="388">
        <f>'Booking Request'!D450</f>
        <v>0</v>
      </c>
      <c r="F440" s="389"/>
      <c r="G440" s="389"/>
      <c r="H440" s="389"/>
      <c r="I440" s="389"/>
      <c r="J440" s="390"/>
    </row>
    <row r="441" spans="1:10" ht="39.6" customHeight="1">
      <c r="A441" s="102">
        <f>'Booking Request'!B451</f>
        <v>0</v>
      </c>
      <c r="B441" s="306">
        <f>'Booking Request'!C451</f>
        <v>0</v>
      </c>
      <c r="C441" s="307"/>
      <c r="D441" s="102">
        <f>'Booking Request'!G451</f>
        <v>0</v>
      </c>
      <c r="E441" s="388">
        <f>'Booking Request'!D451</f>
        <v>0</v>
      </c>
      <c r="F441" s="389"/>
      <c r="G441" s="389"/>
      <c r="H441" s="389"/>
      <c r="I441" s="389"/>
      <c r="J441" s="390"/>
    </row>
    <row r="442" spans="1:10" ht="39.6" customHeight="1">
      <c r="A442" s="102">
        <f>'Booking Request'!B452</f>
        <v>0</v>
      </c>
      <c r="B442" s="306">
        <f>'Booking Request'!C452</f>
        <v>0</v>
      </c>
      <c r="C442" s="307"/>
      <c r="D442" s="102">
        <f>'Booking Request'!G452</f>
        <v>0</v>
      </c>
      <c r="E442" s="388">
        <f>'Booking Request'!D452</f>
        <v>0</v>
      </c>
      <c r="F442" s="389"/>
      <c r="G442" s="389"/>
      <c r="H442" s="389"/>
      <c r="I442" s="389"/>
      <c r="J442" s="390"/>
    </row>
    <row r="443" spans="1:10" ht="39.6" customHeight="1">
      <c r="A443" s="102">
        <f>'Booking Request'!B453</f>
        <v>0</v>
      </c>
      <c r="B443" s="306">
        <f>'Booking Request'!C453</f>
        <v>0</v>
      </c>
      <c r="C443" s="307"/>
      <c r="D443" s="102">
        <f>'Booking Request'!G453</f>
        <v>0</v>
      </c>
      <c r="E443" s="388">
        <f>'Booking Request'!D453</f>
        <v>0</v>
      </c>
      <c r="F443" s="389"/>
      <c r="G443" s="389"/>
      <c r="H443" s="389"/>
      <c r="I443" s="389"/>
      <c r="J443" s="390"/>
    </row>
    <row r="444" spans="1:10" ht="39.6" customHeight="1">
      <c r="A444" s="102">
        <f>'Booking Request'!B454</f>
        <v>0</v>
      </c>
      <c r="B444" s="306">
        <f>'Booking Request'!C454</f>
        <v>0</v>
      </c>
      <c r="C444" s="307"/>
      <c r="D444" s="102">
        <f>'Booking Request'!G454</f>
        <v>0</v>
      </c>
      <c r="E444" s="388">
        <f>'Booking Request'!D454</f>
        <v>0</v>
      </c>
      <c r="F444" s="389"/>
      <c r="G444" s="389"/>
      <c r="H444" s="389"/>
      <c r="I444" s="389"/>
      <c r="J444" s="390"/>
    </row>
    <row r="445" spans="1:10" ht="39.6" customHeight="1">
      <c r="A445" s="102">
        <f>'Booking Request'!B455</f>
        <v>0</v>
      </c>
      <c r="B445" s="306">
        <f>'Booking Request'!C455</f>
        <v>0</v>
      </c>
      <c r="C445" s="307"/>
      <c r="D445" s="102">
        <f>'Booking Request'!G455</f>
        <v>0</v>
      </c>
      <c r="E445" s="388">
        <f>'Booking Request'!D455</f>
        <v>0</v>
      </c>
      <c r="F445" s="389"/>
      <c r="G445" s="389"/>
      <c r="H445" s="389"/>
      <c r="I445" s="389"/>
      <c r="J445" s="390"/>
    </row>
    <row r="446" spans="1:10" ht="39.6" customHeight="1">
      <c r="A446" s="102">
        <f>'Booking Request'!B456</f>
        <v>0</v>
      </c>
      <c r="B446" s="306">
        <f>'Booking Request'!C456</f>
        <v>0</v>
      </c>
      <c r="C446" s="307"/>
      <c r="D446" s="102">
        <f>'Booking Request'!G456</f>
        <v>0</v>
      </c>
      <c r="E446" s="388">
        <f>'Booking Request'!D456</f>
        <v>0</v>
      </c>
      <c r="F446" s="389"/>
      <c r="G446" s="389"/>
      <c r="H446" s="389"/>
      <c r="I446" s="389"/>
      <c r="J446" s="390"/>
    </row>
    <row r="447" spans="1:10" ht="39.6" customHeight="1">
      <c r="A447" s="102">
        <f>'Booking Request'!B457</f>
        <v>0</v>
      </c>
      <c r="B447" s="306">
        <f>'Booking Request'!C457</f>
        <v>0</v>
      </c>
      <c r="C447" s="307"/>
      <c r="D447" s="102">
        <f>'Booking Request'!G457</f>
        <v>0</v>
      </c>
      <c r="E447" s="388">
        <f>'Booking Request'!D457</f>
        <v>0</v>
      </c>
      <c r="F447" s="389"/>
      <c r="G447" s="389"/>
      <c r="H447" s="389"/>
      <c r="I447" s="389"/>
      <c r="J447" s="390"/>
    </row>
    <row r="448" spans="1:10" ht="39.6" customHeight="1">
      <c r="A448" s="102">
        <f>'Booking Request'!B458</f>
        <v>0</v>
      </c>
      <c r="B448" s="306">
        <f>'Booking Request'!C458</f>
        <v>0</v>
      </c>
      <c r="C448" s="307"/>
      <c r="D448" s="102">
        <f>'Booking Request'!G458</f>
        <v>0</v>
      </c>
      <c r="E448" s="388">
        <f>'Booking Request'!D458</f>
        <v>0</v>
      </c>
      <c r="F448" s="389"/>
      <c r="G448" s="389"/>
      <c r="H448" s="389"/>
      <c r="I448" s="389"/>
      <c r="J448" s="390"/>
    </row>
    <row r="449" spans="1:10" ht="39.6" customHeight="1">
      <c r="A449" s="102">
        <f>'Booking Request'!B459</f>
        <v>0</v>
      </c>
      <c r="B449" s="306">
        <f>'Booking Request'!C459</f>
        <v>0</v>
      </c>
      <c r="C449" s="307"/>
      <c r="D449" s="102">
        <f>'Booking Request'!G459</f>
        <v>0</v>
      </c>
      <c r="E449" s="388">
        <f>'Booking Request'!D459</f>
        <v>0</v>
      </c>
      <c r="F449" s="389"/>
      <c r="G449" s="389"/>
      <c r="H449" s="389"/>
      <c r="I449" s="389"/>
      <c r="J449" s="390"/>
    </row>
    <row r="450" spans="1:10" ht="39.6" customHeight="1">
      <c r="A450" s="102">
        <f>'Booking Request'!B460</f>
        <v>0</v>
      </c>
      <c r="B450" s="306">
        <f>'Booking Request'!C460</f>
        <v>0</v>
      </c>
      <c r="C450" s="307"/>
      <c r="D450" s="102">
        <f>'Booking Request'!G460</f>
        <v>0</v>
      </c>
      <c r="E450" s="388">
        <f>'Booking Request'!D460</f>
        <v>0</v>
      </c>
      <c r="F450" s="389"/>
      <c r="G450" s="389"/>
      <c r="H450" s="389"/>
      <c r="I450" s="389"/>
      <c r="J450" s="390"/>
    </row>
    <row r="451" spans="1:10" ht="39.6" customHeight="1">
      <c r="A451" s="102">
        <f>'Booking Request'!B461</f>
        <v>0</v>
      </c>
      <c r="B451" s="306">
        <f>'Booking Request'!C461</f>
        <v>0</v>
      </c>
      <c r="C451" s="307"/>
      <c r="D451" s="102">
        <f>'Booking Request'!G461</f>
        <v>0</v>
      </c>
      <c r="E451" s="388">
        <f>'Booking Request'!D461</f>
        <v>0</v>
      </c>
      <c r="F451" s="389"/>
      <c r="G451" s="389"/>
      <c r="H451" s="389"/>
      <c r="I451" s="389"/>
      <c r="J451" s="390"/>
    </row>
    <row r="452" spans="1:10" ht="39.6" customHeight="1">
      <c r="A452" s="102">
        <f>'Booking Request'!B462</f>
        <v>0</v>
      </c>
      <c r="B452" s="306">
        <f>'Booking Request'!C462</f>
        <v>0</v>
      </c>
      <c r="C452" s="307"/>
      <c r="D452" s="102">
        <f>'Booking Request'!G462</f>
        <v>0</v>
      </c>
      <c r="E452" s="388">
        <f>'Booking Request'!D462</f>
        <v>0</v>
      </c>
      <c r="F452" s="389"/>
      <c r="G452" s="389"/>
      <c r="H452" s="389"/>
      <c r="I452" s="389"/>
      <c r="J452" s="390"/>
    </row>
    <row r="453" spans="1:10" ht="39.6" customHeight="1">
      <c r="A453" s="102">
        <f>'Booking Request'!B463</f>
        <v>0</v>
      </c>
      <c r="B453" s="306">
        <f>'Booking Request'!C463</f>
        <v>0</v>
      </c>
      <c r="C453" s="307"/>
      <c r="D453" s="102">
        <f>'Booking Request'!G463</f>
        <v>0</v>
      </c>
      <c r="E453" s="388">
        <f>'Booking Request'!D463</f>
        <v>0</v>
      </c>
      <c r="F453" s="389"/>
      <c r="G453" s="389"/>
      <c r="H453" s="389"/>
      <c r="I453" s="389"/>
      <c r="J453" s="390"/>
    </row>
    <row r="454" spans="1:10" ht="39.6" customHeight="1">
      <c r="A454" s="102">
        <f>'Booking Request'!B464</f>
        <v>0</v>
      </c>
      <c r="B454" s="306">
        <f>'Booking Request'!C464</f>
        <v>0</v>
      </c>
      <c r="C454" s="307"/>
      <c r="D454" s="102">
        <f>'Booking Request'!G464</f>
        <v>0</v>
      </c>
      <c r="E454" s="388">
        <f>'Booking Request'!D464</f>
        <v>0</v>
      </c>
      <c r="F454" s="389"/>
      <c r="G454" s="389"/>
      <c r="H454" s="389"/>
      <c r="I454" s="389"/>
      <c r="J454" s="390"/>
    </row>
    <row r="455" spans="1:10" ht="39.6" customHeight="1">
      <c r="A455" s="102">
        <f>'Booking Request'!B465</f>
        <v>0</v>
      </c>
      <c r="B455" s="306">
        <f>'Booking Request'!C465</f>
        <v>0</v>
      </c>
      <c r="C455" s="307"/>
      <c r="D455" s="102">
        <f>'Booking Request'!G465</f>
        <v>0</v>
      </c>
      <c r="E455" s="388">
        <f>'Booking Request'!D465</f>
        <v>0</v>
      </c>
      <c r="F455" s="389"/>
      <c r="G455" s="389"/>
      <c r="H455" s="389"/>
      <c r="I455" s="389"/>
      <c r="J455" s="390"/>
    </row>
    <row r="456" spans="1:10" ht="39.6" customHeight="1">
      <c r="A456" s="102">
        <f>'Booking Request'!B466</f>
        <v>0</v>
      </c>
      <c r="B456" s="306">
        <f>'Booking Request'!C466</f>
        <v>0</v>
      </c>
      <c r="C456" s="307"/>
      <c r="D456" s="102">
        <f>'Booking Request'!G466</f>
        <v>0</v>
      </c>
      <c r="E456" s="388">
        <f>'Booking Request'!D466</f>
        <v>0</v>
      </c>
      <c r="F456" s="389"/>
      <c r="G456" s="389"/>
      <c r="H456" s="389"/>
      <c r="I456" s="389"/>
      <c r="J456" s="390"/>
    </row>
    <row r="457" spans="1:10" ht="39.6" customHeight="1">
      <c r="A457" s="102">
        <f>'Booking Request'!B467</f>
        <v>0</v>
      </c>
      <c r="B457" s="306">
        <f>'Booking Request'!C467</f>
        <v>0</v>
      </c>
      <c r="C457" s="307"/>
      <c r="D457" s="102">
        <f>'Booking Request'!G467</f>
        <v>0</v>
      </c>
      <c r="E457" s="388">
        <f>'Booking Request'!D467</f>
        <v>0</v>
      </c>
      <c r="F457" s="389"/>
      <c r="G457" s="389"/>
      <c r="H457" s="389"/>
      <c r="I457" s="389"/>
      <c r="J457" s="390"/>
    </row>
    <row r="458" spans="1:10" ht="39.6" customHeight="1">
      <c r="A458" s="102">
        <f>'Booking Request'!B468</f>
        <v>0</v>
      </c>
      <c r="B458" s="306">
        <f>'Booking Request'!C468</f>
        <v>0</v>
      </c>
      <c r="C458" s="307"/>
      <c r="D458" s="102">
        <f>'Booking Request'!G468</f>
        <v>0</v>
      </c>
      <c r="E458" s="388">
        <f>'Booking Request'!D468</f>
        <v>0</v>
      </c>
      <c r="F458" s="389"/>
      <c r="G458" s="389"/>
      <c r="H458" s="389"/>
      <c r="I458" s="389"/>
      <c r="J458" s="390"/>
    </row>
    <row r="459" spans="1:10" ht="39.6" customHeight="1">
      <c r="A459" s="102">
        <f>'Booking Request'!B469</f>
        <v>0</v>
      </c>
      <c r="B459" s="306">
        <f>'Booking Request'!C469</f>
        <v>0</v>
      </c>
      <c r="C459" s="307"/>
      <c r="D459" s="102">
        <f>'Booking Request'!G469</f>
        <v>0</v>
      </c>
      <c r="E459" s="388">
        <f>'Booking Request'!D469</f>
        <v>0</v>
      </c>
      <c r="F459" s="389"/>
      <c r="G459" s="389"/>
      <c r="H459" s="389"/>
      <c r="I459" s="389"/>
      <c r="J459" s="390"/>
    </row>
    <row r="460" spans="1:10" ht="39.6" customHeight="1">
      <c r="A460" s="102">
        <f>'Booking Request'!B470</f>
        <v>0</v>
      </c>
      <c r="B460" s="306">
        <f>'Booking Request'!C470</f>
        <v>0</v>
      </c>
      <c r="C460" s="307"/>
      <c r="D460" s="102">
        <f>'Booking Request'!G470</f>
        <v>0</v>
      </c>
      <c r="E460" s="388">
        <f>'Booking Request'!D470</f>
        <v>0</v>
      </c>
      <c r="F460" s="389"/>
      <c r="G460" s="389"/>
      <c r="H460" s="389"/>
      <c r="I460" s="389"/>
      <c r="J460" s="390"/>
    </row>
    <row r="461" spans="1:10" ht="39.6" customHeight="1">
      <c r="A461" s="102">
        <f>'Booking Request'!B471</f>
        <v>0</v>
      </c>
      <c r="B461" s="306">
        <f>'Booking Request'!C471</f>
        <v>0</v>
      </c>
      <c r="C461" s="307"/>
      <c r="D461" s="102">
        <f>'Booking Request'!G471</f>
        <v>0</v>
      </c>
      <c r="E461" s="388">
        <f>'Booking Request'!D471</f>
        <v>0</v>
      </c>
      <c r="F461" s="389"/>
      <c r="G461" s="389"/>
      <c r="H461" s="389"/>
      <c r="I461" s="389"/>
      <c r="J461" s="390"/>
    </row>
    <row r="462" spans="1:10" ht="39.6" customHeight="1">
      <c r="A462" s="102">
        <f>'Booking Request'!B472</f>
        <v>0</v>
      </c>
      <c r="B462" s="306">
        <f>'Booking Request'!C472</f>
        <v>0</v>
      </c>
      <c r="C462" s="307"/>
      <c r="D462" s="102">
        <f>'Booking Request'!G472</f>
        <v>0</v>
      </c>
      <c r="E462" s="388">
        <f>'Booking Request'!D472</f>
        <v>0</v>
      </c>
      <c r="F462" s="389"/>
      <c r="G462" s="389"/>
      <c r="H462" s="389"/>
      <c r="I462" s="389"/>
      <c r="J462" s="390"/>
    </row>
    <row r="463" spans="1:10" ht="39.6" customHeight="1">
      <c r="A463" s="102">
        <f>'Booking Request'!B473</f>
        <v>0</v>
      </c>
      <c r="B463" s="306">
        <f>'Booking Request'!C473</f>
        <v>0</v>
      </c>
      <c r="C463" s="307"/>
      <c r="D463" s="102">
        <f>'Booking Request'!G473</f>
        <v>0</v>
      </c>
      <c r="E463" s="388">
        <f>'Booking Request'!D473</f>
        <v>0</v>
      </c>
      <c r="F463" s="389"/>
      <c r="G463" s="389"/>
      <c r="H463" s="389"/>
      <c r="I463" s="389"/>
      <c r="J463" s="390"/>
    </row>
    <row r="464" spans="1:10" ht="39.6" customHeight="1">
      <c r="A464" s="102">
        <f>'Booking Request'!B474</f>
        <v>0</v>
      </c>
      <c r="B464" s="306">
        <f>'Booking Request'!C474</f>
        <v>0</v>
      </c>
      <c r="C464" s="307"/>
      <c r="D464" s="102">
        <f>'Booking Request'!G474</f>
        <v>0</v>
      </c>
      <c r="E464" s="388">
        <f>'Booking Request'!D474</f>
        <v>0</v>
      </c>
      <c r="F464" s="389"/>
      <c r="G464" s="389"/>
      <c r="H464" s="389"/>
      <c r="I464" s="389"/>
      <c r="J464" s="390"/>
    </row>
    <row r="465" spans="1:10" ht="39.6" customHeight="1">
      <c r="A465" s="102">
        <f>'Booking Request'!B475</f>
        <v>0</v>
      </c>
      <c r="B465" s="306">
        <f>'Booking Request'!C475</f>
        <v>0</v>
      </c>
      <c r="C465" s="307"/>
      <c r="D465" s="102">
        <f>'Booking Request'!G475</f>
        <v>0</v>
      </c>
      <c r="E465" s="388">
        <f>'Booking Request'!D475</f>
        <v>0</v>
      </c>
      <c r="F465" s="389"/>
      <c r="G465" s="389"/>
      <c r="H465" s="389"/>
      <c r="I465" s="389"/>
      <c r="J465" s="390"/>
    </row>
    <row r="466" spans="1:10" ht="39.6" customHeight="1">
      <c r="A466" s="102">
        <f>'Booking Request'!B476</f>
        <v>0</v>
      </c>
      <c r="B466" s="306">
        <f>'Booking Request'!C476</f>
        <v>0</v>
      </c>
      <c r="C466" s="307"/>
      <c r="D466" s="102">
        <f>'Booking Request'!G476</f>
        <v>0</v>
      </c>
      <c r="E466" s="388">
        <f>'Booking Request'!D476</f>
        <v>0</v>
      </c>
      <c r="F466" s="389"/>
      <c r="G466" s="389"/>
      <c r="H466" s="389"/>
      <c r="I466" s="389"/>
      <c r="J466" s="390"/>
    </row>
    <row r="467" spans="1:10" ht="39.6" customHeight="1">
      <c r="A467" s="102">
        <f>'Booking Request'!B477</f>
        <v>0</v>
      </c>
      <c r="B467" s="306">
        <f>'Booking Request'!C477</f>
        <v>0</v>
      </c>
      <c r="C467" s="307"/>
      <c r="D467" s="102">
        <f>'Booking Request'!G477</f>
        <v>0</v>
      </c>
      <c r="E467" s="388">
        <f>'Booking Request'!D477</f>
        <v>0</v>
      </c>
      <c r="F467" s="389"/>
      <c r="G467" s="389"/>
      <c r="H467" s="389"/>
      <c r="I467" s="389"/>
      <c r="J467" s="390"/>
    </row>
    <row r="468" spans="1:10" ht="39.6" customHeight="1">
      <c r="A468" s="102">
        <f>'Booking Request'!B478</f>
        <v>0</v>
      </c>
      <c r="B468" s="306">
        <f>'Booking Request'!C478</f>
        <v>0</v>
      </c>
      <c r="C468" s="307"/>
      <c r="D468" s="102">
        <f>'Booking Request'!G478</f>
        <v>0</v>
      </c>
      <c r="E468" s="388">
        <f>'Booking Request'!D478</f>
        <v>0</v>
      </c>
      <c r="F468" s="389"/>
      <c r="G468" s="389"/>
      <c r="H468" s="389"/>
      <c r="I468" s="389"/>
      <c r="J468" s="390"/>
    </row>
    <row r="469" spans="1:10" ht="39.6" customHeight="1">
      <c r="A469" s="102">
        <f>'Booking Request'!B479</f>
        <v>0</v>
      </c>
      <c r="B469" s="306">
        <f>'Booking Request'!C479</f>
        <v>0</v>
      </c>
      <c r="C469" s="307"/>
      <c r="D469" s="102">
        <f>'Booking Request'!G479</f>
        <v>0</v>
      </c>
      <c r="E469" s="388">
        <f>'Booking Request'!D479</f>
        <v>0</v>
      </c>
      <c r="F469" s="389"/>
      <c r="G469" s="389"/>
      <c r="H469" s="389"/>
      <c r="I469" s="389"/>
      <c r="J469" s="390"/>
    </row>
    <row r="470" spans="1:10" ht="39.6" customHeight="1">
      <c r="A470" s="102">
        <f>'Booking Request'!B480</f>
        <v>0</v>
      </c>
      <c r="B470" s="306">
        <f>'Booking Request'!C480</f>
        <v>0</v>
      </c>
      <c r="C470" s="307"/>
      <c r="D470" s="102">
        <f>'Booking Request'!G480</f>
        <v>0</v>
      </c>
      <c r="E470" s="388">
        <f>'Booking Request'!D480</f>
        <v>0</v>
      </c>
      <c r="F470" s="389"/>
      <c r="G470" s="389"/>
      <c r="H470" s="389"/>
      <c r="I470" s="389"/>
      <c r="J470" s="390"/>
    </row>
    <row r="471" spans="1:10" ht="39.6" customHeight="1">
      <c r="A471" s="102">
        <f>'Booking Request'!B481</f>
        <v>0</v>
      </c>
      <c r="B471" s="306">
        <f>'Booking Request'!C481</f>
        <v>0</v>
      </c>
      <c r="C471" s="307"/>
      <c r="D471" s="102">
        <f>'Booking Request'!G481</f>
        <v>0</v>
      </c>
      <c r="E471" s="388">
        <f>'Booking Request'!D481</f>
        <v>0</v>
      </c>
      <c r="F471" s="389"/>
      <c r="G471" s="389"/>
      <c r="H471" s="389"/>
      <c r="I471" s="389"/>
      <c r="J471" s="390"/>
    </row>
    <row r="472" spans="1:10" ht="39.6" customHeight="1">
      <c r="A472" s="102">
        <f>'Booking Request'!B482</f>
        <v>0</v>
      </c>
      <c r="B472" s="306">
        <f>'Booking Request'!C482</f>
        <v>0</v>
      </c>
      <c r="C472" s="307"/>
      <c r="D472" s="102">
        <f>'Booking Request'!G482</f>
        <v>0</v>
      </c>
      <c r="E472" s="388">
        <f>'Booking Request'!D482</f>
        <v>0</v>
      </c>
      <c r="F472" s="389"/>
      <c r="G472" s="389"/>
      <c r="H472" s="389"/>
      <c r="I472" s="389"/>
      <c r="J472" s="390"/>
    </row>
    <row r="473" spans="1:10" ht="39.6" customHeight="1">
      <c r="A473" s="102">
        <f>'Booking Request'!B483</f>
        <v>0</v>
      </c>
      <c r="B473" s="306">
        <f>'Booking Request'!C483</f>
        <v>0</v>
      </c>
      <c r="C473" s="307"/>
      <c r="D473" s="102">
        <f>'Booking Request'!G483</f>
        <v>0</v>
      </c>
      <c r="E473" s="388">
        <f>'Booking Request'!D483</f>
        <v>0</v>
      </c>
      <c r="F473" s="389"/>
      <c r="G473" s="389"/>
      <c r="H473" s="389"/>
      <c r="I473" s="389"/>
      <c r="J473" s="390"/>
    </row>
    <row r="474" spans="1:10" ht="39.6" customHeight="1">
      <c r="A474" s="102">
        <f>'Booking Request'!B484</f>
        <v>0</v>
      </c>
      <c r="B474" s="306">
        <f>'Booking Request'!C484</f>
        <v>0</v>
      </c>
      <c r="C474" s="307"/>
      <c r="D474" s="102">
        <f>'Booking Request'!G484</f>
        <v>0</v>
      </c>
      <c r="E474" s="388">
        <f>'Booking Request'!D484</f>
        <v>0</v>
      </c>
      <c r="F474" s="389"/>
      <c r="G474" s="389"/>
      <c r="H474" s="389"/>
      <c r="I474" s="389"/>
      <c r="J474" s="390"/>
    </row>
    <row r="475" spans="1:10" ht="39.6" customHeight="1">
      <c r="A475" s="102">
        <f>'Booking Request'!B485</f>
        <v>0</v>
      </c>
      <c r="B475" s="306">
        <f>'Booking Request'!C485</f>
        <v>0</v>
      </c>
      <c r="C475" s="307"/>
      <c r="D475" s="102">
        <f>'Booking Request'!G485</f>
        <v>0</v>
      </c>
      <c r="E475" s="388">
        <f>'Booking Request'!D485</f>
        <v>0</v>
      </c>
      <c r="F475" s="389"/>
      <c r="G475" s="389"/>
      <c r="H475" s="389"/>
      <c r="I475" s="389"/>
      <c r="J475" s="390"/>
    </row>
    <row r="476" spans="1:10" ht="39.6" customHeight="1">
      <c r="A476" s="102">
        <f>'Booking Request'!B486</f>
        <v>0</v>
      </c>
      <c r="B476" s="306">
        <f>'Booking Request'!C486</f>
        <v>0</v>
      </c>
      <c r="C476" s="307"/>
      <c r="D476" s="102">
        <f>'Booking Request'!G486</f>
        <v>0</v>
      </c>
      <c r="E476" s="388">
        <f>'Booking Request'!D486</f>
        <v>0</v>
      </c>
      <c r="F476" s="389"/>
      <c r="G476" s="389"/>
      <c r="H476" s="389"/>
      <c r="I476" s="389"/>
      <c r="J476" s="390"/>
    </row>
    <row r="477" spans="1:10" ht="39.6" customHeight="1">
      <c r="A477" s="102">
        <f>'Booking Request'!B487</f>
        <v>0</v>
      </c>
      <c r="B477" s="306">
        <f>'Booking Request'!C487</f>
        <v>0</v>
      </c>
      <c r="C477" s="307"/>
      <c r="D477" s="102">
        <f>'Booking Request'!G487</f>
        <v>0</v>
      </c>
      <c r="E477" s="388">
        <f>'Booking Request'!D487</f>
        <v>0</v>
      </c>
      <c r="F477" s="389"/>
      <c r="G477" s="389"/>
      <c r="H477" s="389"/>
      <c r="I477" s="389"/>
      <c r="J477" s="390"/>
    </row>
    <row r="478" spans="1:10" ht="39.6" customHeight="1">
      <c r="A478" s="102">
        <f>'Booking Request'!B488</f>
        <v>0</v>
      </c>
      <c r="B478" s="306">
        <f>'Booking Request'!C488</f>
        <v>0</v>
      </c>
      <c r="C478" s="307"/>
      <c r="D478" s="102">
        <f>'Booking Request'!G488</f>
        <v>0</v>
      </c>
      <c r="E478" s="388">
        <f>'Booking Request'!D488</f>
        <v>0</v>
      </c>
      <c r="F478" s="389"/>
      <c r="G478" s="389"/>
      <c r="H478" s="389"/>
      <c r="I478" s="389"/>
      <c r="J478" s="390"/>
    </row>
    <row r="479" spans="1:10" ht="39.6" customHeight="1">
      <c r="A479" s="102">
        <f>'Booking Request'!B489</f>
        <v>0</v>
      </c>
      <c r="B479" s="306">
        <f>'Booking Request'!C489</f>
        <v>0</v>
      </c>
      <c r="C479" s="307"/>
      <c r="D479" s="102">
        <f>'Booking Request'!G489</f>
        <v>0</v>
      </c>
      <c r="E479" s="388">
        <f>'Booking Request'!D489</f>
        <v>0</v>
      </c>
      <c r="F479" s="389"/>
      <c r="G479" s="389"/>
      <c r="H479" s="389"/>
      <c r="I479" s="389"/>
      <c r="J479" s="390"/>
    </row>
    <row r="480" spans="1:10" ht="39.6" customHeight="1">
      <c r="A480" s="102">
        <f>'Booking Request'!B490</f>
        <v>0</v>
      </c>
      <c r="B480" s="306">
        <f>'Booking Request'!C490</f>
        <v>0</v>
      </c>
      <c r="C480" s="307"/>
      <c r="D480" s="102">
        <f>'Booking Request'!G490</f>
        <v>0</v>
      </c>
      <c r="E480" s="388">
        <f>'Booking Request'!D490</f>
        <v>0</v>
      </c>
      <c r="F480" s="389"/>
      <c r="G480" s="389"/>
      <c r="H480" s="389"/>
      <c r="I480" s="389"/>
      <c r="J480" s="390"/>
    </row>
    <row r="481" spans="1:10" ht="39.6" customHeight="1">
      <c r="A481" s="102">
        <f>'Booking Request'!B491</f>
        <v>0</v>
      </c>
      <c r="B481" s="306">
        <f>'Booking Request'!C491</f>
        <v>0</v>
      </c>
      <c r="C481" s="307"/>
      <c r="D481" s="102">
        <f>'Booking Request'!G491</f>
        <v>0</v>
      </c>
      <c r="E481" s="388">
        <f>'Booking Request'!D491</f>
        <v>0</v>
      </c>
      <c r="F481" s="389"/>
      <c r="G481" s="389"/>
      <c r="H481" s="389"/>
      <c r="I481" s="389"/>
      <c r="J481" s="390"/>
    </row>
    <row r="482" spans="1:10" ht="39.6" customHeight="1">
      <c r="A482" s="102">
        <f>'Booking Request'!B492</f>
        <v>0</v>
      </c>
      <c r="B482" s="306">
        <f>'Booking Request'!C492</f>
        <v>0</v>
      </c>
      <c r="C482" s="307"/>
      <c r="D482" s="102">
        <f>'Booking Request'!G492</f>
        <v>0</v>
      </c>
      <c r="E482" s="388">
        <f>'Booking Request'!D492</f>
        <v>0</v>
      </c>
      <c r="F482" s="389"/>
      <c r="G482" s="389"/>
      <c r="H482" s="389"/>
      <c r="I482" s="389"/>
      <c r="J482" s="390"/>
    </row>
    <row r="483" spans="1:10" ht="39.6" customHeight="1">
      <c r="A483" s="102">
        <f>'Booking Request'!B493</f>
        <v>0</v>
      </c>
      <c r="B483" s="306">
        <f>'Booking Request'!C493</f>
        <v>0</v>
      </c>
      <c r="C483" s="307"/>
      <c r="D483" s="102">
        <f>'Booking Request'!G493</f>
        <v>0</v>
      </c>
      <c r="E483" s="388">
        <f>'Booking Request'!D493</f>
        <v>0</v>
      </c>
      <c r="F483" s="389"/>
      <c r="G483" s="389"/>
      <c r="H483" s="389"/>
      <c r="I483" s="389"/>
      <c r="J483" s="390"/>
    </row>
    <row r="484" spans="1:10" ht="39.6" customHeight="1">
      <c r="A484" s="102">
        <f>'Booking Request'!B494</f>
        <v>0</v>
      </c>
      <c r="B484" s="306">
        <f>'Booking Request'!C494</f>
        <v>0</v>
      </c>
      <c r="C484" s="307"/>
      <c r="D484" s="102">
        <f>'Booking Request'!G494</f>
        <v>0</v>
      </c>
      <c r="E484" s="388">
        <f>'Booking Request'!D494</f>
        <v>0</v>
      </c>
      <c r="F484" s="389"/>
      <c r="G484" s="389"/>
      <c r="H484" s="389"/>
      <c r="I484" s="389"/>
      <c r="J484" s="390"/>
    </row>
    <row r="485" spans="1:10" ht="39.6" customHeight="1">
      <c r="A485" s="102">
        <f>'Booking Request'!B495</f>
        <v>0</v>
      </c>
      <c r="B485" s="306">
        <f>'Booking Request'!C495</f>
        <v>0</v>
      </c>
      <c r="C485" s="307"/>
      <c r="D485" s="102">
        <f>'Booking Request'!G495</f>
        <v>0</v>
      </c>
      <c r="E485" s="388">
        <f>'Booking Request'!D495</f>
        <v>0</v>
      </c>
      <c r="F485" s="389"/>
      <c r="G485" s="389"/>
      <c r="H485" s="389"/>
      <c r="I485" s="389"/>
      <c r="J485" s="390"/>
    </row>
    <row r="486" spans="1:10" ht="39.6" customHeight="1">
      <c r="A486" s="102">
        <f>'Booking Request'!B496</f>
        <v>0</v>
      </c>
      <c r="B486" s="306">
        <f>'Booking Request'!C496</f>
        <v>0</v>
      </c>
      <c r="C486" s="307"/>
      <c r="D486" s="102">
        <f>'Booking Request'!G496</f>
        <v>0</v>
      </c>
      <c r="E486" s="388">
        <f>'Booking Request'!D496</f>
        <v>0</v>
      </c>
      <c r="F486" s="389"/>
      <c r="G486" s="389"/>
      <c r="H486" s="389"/>
      <c r="I486" s="389"/>
      <c r="J486" s="390"/>
    </row>
    <row r="487" spans="1:10" ht="39.6" customHeight="1">
      <c r="A487" s="102">
        <f>'Booking Request'!B497</f>
        <v>0</v>
      </c>
      <c r="B487" s="306">
        <f>'Booking Request'!C497</f>
        <v>0</v>
      </c>
      <c r="C487" s="307"/>
      <c r="D487" s="102">
        <f>'Booking Request'!G497</f>
        <v>0</v>
      </c>
      <c r="E487" s="388">
        <f>'Booking Request'!D497</f>
        <v>0</v>
      </c>
      <c r="F487" s="389"/>
      <c r="G487" s="389"/>
      <c r="H487" s="389"/>
      <c r="I487" s="389"/>
      <c r="J487" s="390"/>
    </row>
    <row r="488" spans="1:10" ht="39.6" customHeight="1">
      <c r="A488" s="102">
        <f>'Booking Request'!B498</f>
        <v>0</v>
      </c>
      <c r="B488" s="306">
        <f>'Booking Request'!C498</f>
        <v>0</v>
      </c>
      <c r="C488" s="307"/>
      <c r="D488" s="102">
        <f>'Booking Request'!G498</f>
        <v>0</v>
      </c>
      <c r="E488" s="388">
        <f>'Booking Request'!D498</f>
        <v>0</v>
      </c>
      <c r="F488" s="389"/>
      <c r="G488" s="389"/>
      <c r="H488" s="389"/>
      <c r="I488" s="389"/>
      <c r="J488" s="390"/>
    </row>
    <row r="489" spans="1:10" ht="39.6" customHeight="1">
      <c r="A489" s="102">
        <f>'Booking Request'!B499</f>
        <v>0</v>
      </c>
      <c r="B489" s="306">
        <f>'Booking Request'!C499</f>
        <v>0</v>
      </c>
      <c r="C489" s="307"/>
      <c r="D489" s="102">
        <f>'Booking Request'!G499</f>
        <v>0</v>
      </c>
      <c r="E489" s="388">
        <f>'Booking Request'!D499</f>
        <v>0</v>
      </c>
      <c r="F489" s="389"/>
      <c r="G489" s="389"/>
      <c r="H489" s="389"/>
      <c r="I489" s="389"/>
      <c r="J489" s="390"/>
    </row>
    <row r="490" spans="1:10" ht="39.6" customHeight="1">
      <c r="A490" s="102">
        <f>'Booking Request'!B500</f>
        <v>0</v>
      </c>
      <c r="B490" s="306">
        <f>'Booking Request'!C500</f>
        <v>0</v>
      </c>
      <c r="C490" s="307"/>
      <c r="D490" s="102">
        <f>'Booking Request'!G500</f>
        <v>0</v>
      </c>
      <c r="E490" s="388">
        <f>'Booking Request'!D500</f>
        <v>0</v>
      </c>
      <c r="F490" s="389"/>
      <c r="G490" s="389"/>
      <c r="H490" s="389"/>
      <c r="I490" s="389"/>
      <c r="J490" s="390"/>
    </row>
    <row r="491" spans="1:10" ht="39.6" customHeight="1">
      <c r="A491" s="102">
        <f>'Booking Request'!B501</f>
        <v>0</v>
      </c>
      <c r="B491" s="306">
        <f>'Booking Request'!C501</f>
        <v>0</v>
      </c>
      <c r="C491" s="307"/>
      <c r="D491" s="102">
        <f>'Booking Request'!G501</f>
        <v>0</v>
      </c>
      <c r="E491" s="388">
        <f>'Booking Request'!D501</f>
        <v>0</v>
      </c>
      <c r="F491" s="389"/>
      <c r="G491" s="389"/>
      <c r="H491" s="389"/>
      <c r="I491" s="389"/>
      <c r="J491" s="390"/>
    </row>
    <row r="492" spans="1:10" ht="39.6" customHeight="1">
      <c r="A492" s="102">
        <f>'Booking Request'!B502</f>
        <v>0</v>
      </c>
      <c r="B492" s="306">
        <f>'Booking Request'!C502</f>
        <v>0</v>
      </c>
      <c r="C492" s="307"/>
      <c r="D492" s="102">
        <f>'Booking Request'!G502</f>
        <v>0</v>
      </c>
      <c r="E492" s="388">
        <f>'Booking Request'!D502</f>
        <v>0</v>
      </c>
      <c r="F492" s="389"/>
      <c r="G492" s="389"/>
      <c r="H492" s="389"/>
      <c r="I492" s="389"/>
      <c r="J492" s="390"/>
    </row>
    <row r="493" spans="1:10" ht="39.6" customHeight="1">
      <c r="A493" s="102">
        <f>'Booking Request'!B503</f>
        <v>0</v>
      </c>
      <c r="B493" s="306">
        <f>'Booking Request'!C503</f>
        <v>0</v>
      </c>
      <c r="C493" s="307"/>
      <c r="D493" s="102">
        <f>'Booking Request'!G503</f>
        <v>0</v>
      </c>
      <c r="E493" s="388">
        <f>'Booking Request'!D503</f>
        <v>0</v>
      </c>
      <c r="F493" s="389"/>
      <c r="G493" s="389"/>
      <c r="H493" s="389"/>
      <c r="I493" s="389"/>
      <c r="J493" s="390"/>
    </row>
    <row r="494" spans="1:10" ht="39.6" customHeight="1">
      <c r="A494" s="102">
        <f>'Booking Request'!B504</f>
        <v>0</v>
      </c>
      <c r="B494" s="306">
        <f>'Booking Request'!C504</f>
        <v>0</v>
      </c>
      <c r="C494" s="307"/>
      <c r="D494" s="102">
        <f>'Booking Request'!G504</f>
        <v>0</v>
      </c>
      <c r="E494" s="388">
        <f>'Booking Request'!D504</f>
        <v>0</v>
      </c>
      <c r="F494" s="389"/>
      <c r="G494" s="389"/>
      <c r="H494" s="389"/>
      <c r="I494" s="389"/>
      <c r="J494" s="390"/>
    </row>
    <row r="495" spans="1:10" ht="39.6" customHeight="1">
      <c r="A495" s="102">
        <f>'Booking Request'!B505</f>
        <v>0</v>
      </c>
      <c r="B495" s="306">
        <f>'Booking Request'!C505</f>
        <v>0</v>
      </c>
      <c r="C495" s="307"/>
      <c r="D495" s="102">
        <f>'Booking Request'!G505</f>
        <v>0</v>
      </c>
      <c r="E495" s="388">
        <f>'Booking Request'!D505</f>
        <v>0</v>
      </c>
      <c r="F495" s="389"/>
      <c r="G495" s="389"/>
      <c r="H495" s="389"/>
      <c r="I495" s="389"/>
      <c r="J495" s="390"/>
    </row>
    <row r="496" spans="1:10" ht="39.6" customHeight="1">
      <c r="A496" s="102">
        <f>'Booking Request'!B506</f>
        <v>0</v>
      </c>
      <c r="B496" s="306">
        <f>'Booking Request'!C506</f>
        <v>0</v>
      </c>
      <c r="C496" s="307"/>
      <c r="D496" s="102">
        <f>'Booking Request'!G506</f>
        <v>0</v>
      </c>
      <c r="E496" s="388">
        <f>'Booking Request'!D506</f>
        <v>0</v>
      </c>
      <c r="F496" s="389"/>
      <c r="G496" s="389"/>
      <c r="H496" s="389"/>
      <c r="I496" s="389"/>
      <c r="J496" s="390"/>
    </row>
    <row r="497" spans="1:10" ht="39.6" customHeight="1">
      <c r="A497" s="102">
        <f>'Booking Request'!B507</f>
        <v>0</v>
      </c>
      <c r="B497" s="306">
        <f>'Booking Request'!C507</f>
        <v>0</v>
      </c>
      <c r="C497" s="307"/>
      <c r="D497" s="102">
        <f>'Booking Request'!G507</f>
        <v>0</v>
      </c>
      <c r="E497" s="388">
        <f>'Booking Request'!D507</f>
        <v>0</v>
      </c>
      <c r="F497" s="389"/>
      <c r="G497" s="389"/>
      <c r="H497" s="389"/>
      <c r="I497" s="389"/>
      <c r="J497" s="390"/>
    </row>
    <row r="498" spans="1:10" ht="39.6" customHeight="1">
      <c r="A498" s="102">
        <f>'Booking Request'!B508</f>
        <v>0</v>
      </c>
      <c r="B498" s="306">
        <f>'Booking Request'!C508</f>
        <v>0</v>
      </c>
      <c r="C498" s="307"/>
      <c r="D498" s="102">
        <f>'Booking Request'!G508</f>
        <v>0</v>
      </c>
      <c r="E498" s="388">
        <f>'Booking Request'!D508</f>
        <v>0</v>
      </c>
      <c r="F498" s="389"/>
      <c r="G498" s="389"/>
      <c r="H498" s="389"/>
      <c r="I498" s="389"/>
      <c r="J498" s="390"/>
    </row>
    <row r="499" spans="1:10" ht="39.6" customHeight="1">
      <c r="A499" s="102">
        <f>'Booking Request'!B509</f>
        <v>0</v>
      </c>
      <c r="B499" s="306">
        <f>'Booking Request'!C509</f>
        <v>0</v>
      </c>
      <c r="C499" s="307"/>
      <c r="D499" s="102">
        <f>'Booking Request'!G509</f>
        <v>0</v>
      </c>
      <c r="E499" s="388">
        <f>'Booking Request'!D509</f>
        <v>0</v>
      </c>
      <c r="F499" s="389"/>
      <c r="G499" s="389"/>
      <c r="H499" s="389"/>
      <c r="I499" s="389"/>
      <c r="J499" s="390"/>
    </row>
    <row r="500" spans="1:10" ht="39.6" customHeight="1">
      <c r="A500" s="102">
        <f>'Booking Request'!B510</f>
        <v>0</v>
      </c>
      <c r="B500" s="306">
        <f>'Booking Request'!C510</f>
        <v>0</v>
      </c>
      <c r="C500" s="307"/>
      <c r="D500" s="102">
        <f>'Booking Request'!G510</f>
        <v>0</v>
      </c>
      <c r="E500" s="388">
        <f>'Booking Request'!D510</f>
        <v>0</v>
      </c>
      <c r="F500" s="389"/>
      <c r="G500" s="389"/>
      <c r="H500" s="389"/>
      <c r="I500" s="389"/>
      <c r="J500" s="390"/>
    </row>
    <row r="501" spans="1:10" ht="39.6" customHeight="1">
      <c r="A501" s="102">
        <f>'Booking Request'!B511</f>
        <v>0</v>
      </c>
      <c r="B501" s="306">
        <f>'Booking Request'!C511</f>
        <v>0</v>
      </c>
      <c r="C501" s="307"/>
      <c r="D501" s="102">
        <f>'Booking Request'!G511</f>
        <v>0</v>
      </c>
      <c r="E501" s="388">
        <f>'Booking Request'!D511</f>
        <v>0</v>
      </c>
      <c r="F501" s="389"/>
      <c r="G501" s="389"/>
      <c r="H501" s="389"/>
      <c r="I501" s="389"/>
      <c r="J501" s="390"/>
    </row>
    <row r="502" spans="1:10" ht="39.6" customHeight="1">
      <c r="A502" s="102">
        <f>'Booking Request'!B512</f>
        <v>0</v>
      </c>
      <c r="B502" s="306">
        <f>'Booking Request'!C512</f>
        <v>0</v>
      </c>
      <c r="C502" s="307"/>
      <c r="D502" s="102">
        <f>'Booking Request'!G512</f>
        <v>0</v>
      </c>
      <c r="E502" s="388">
        <f>'Booking Request'!D512</f>
        <v>0</v>
      </c>
      <c r="F502" s="389"/>
      <c r="G502" s="389"/>
      <c r="H502" s="389"/>
      <c r="I502" s="389"/>
      <c r="J502" s="390"/>
    </row>
    <row r="503" spans="1:10" ht="39.6" customHeight="1">
      <c r="A503" s="102">
        <f>'Booking Request'!B513</f>
        <v>0</v>
      </c>
      <c r="B503" s="306">
        <f>'Booking Request'!C513</f>
        <v>0</v>
      </c>
      <c r="C503" s="307"/>
      <c r="D503" s="102">
        <f>'Booking Request'!G513</f>
        <v>0</v>
      </c>
      <c r="E503" s="388">
        <f>'Booking Request'!D513</f>
        <v>0</v>
      </c>
      <c r="F503" s="389"/>
      <c r="G503" s="389"/>
      <c r="H503" s="389"/>
      <c r="I503" s="389"/>
      <c r="J503" s="390"/>
    </row>
    <row r="504" spans="1:10" ht="39.6" customHeight="1">
      <c r="A504" s="102">
        <f>'Booking Request'!B514</f>
        <v>0</v>
      </c>
      <c r="B504" s="306">
        <f>'Booking Request'!C514</f>
        <v>0</v>
      </c>
      <c r="C504" s="307"/>
      <c r="D504" s="102">
        <f>'Booking Request'!G514</f>
        <v>0</v>
      </c>
      <c r="E504" s="388">
        <f>'Booking Request'!D514</f>
        <v>0</v>
      </c>
      <c r="F504" s="389"/>
      <c r="G504" s="389"/>
      <c r="H504" s="389"/>
      <c r="I504" s="389"/>
      <c r="J504" s="390"/>
    </row>
    <row r="505" spans="1:10" ht="39.6" customHeight="1">
      <c r="A505" s="102">
        <f>'Booking Request'!B515</f>
        <v>0</v>
      </c>
      <c r="B505" s="306">
        <f>'Booking Request'!C515</f>
        <v>0</v>
      </c>
      <c r="C505" s="307"/>
      <c r="D505" s="102">
        <f>'Booking Request'!G515</f>
        <v>0</v>
      </c>
      <c r="E505" s="388">
        <f>'Booking Request'!D515</f>
        <v>0</v>
      </c>
      <c r="F505" s="389"/>
      <c r="G505" s="389"/>
      <c r="H505" s="389"/>
      <c r="I505" s="389"/>
      <c r="J505" s="390"/>
    </row>
    <row r="506" spans="1:10" ht="39.6" customHeight="1">
      <c r="A506" s="102">
        <f>'Booking Request'!B516</f>
        <v>0</v>
      </c>
      <c r="B506" s="306">
        <f>'Booking Request'!C516</f>
        <v>0</v>
      </c>
      <c r="C506" s="307"/>
      <c r="D506" s="102">
        <f>'Booking Request'!G516</f>
        <v>0</v>
      </c>
      <c r="E506" s="388">
        <f>'Booking Request'!D516</f>
        <v>0</v>
      </c>
      <c r="F506" s="389"/>
      <c r="G506" s="389"/>
      <c r="H506" s="389"/>
      <c r="I506" s="389"/>
      <c r="J506" s="390"/>
    </row>
    <row r="507" spans="1:10" ht="39.6" customHeight="1">
      <c r="A507" s="102">
        <f>'Booking Request'!B517</f>
        <v>0</v>
      </c>
      <c r="B507" s="306">
        <f>'Booking Request'!C517</f>
        <v>0</v>
      </c>
      <c r="C507" s="307"/>
      <c r="D507" s="102">
        <f>'Booking Request'!G517</f>
        <v>0</v>
      </c>
      <c r="E507" s="388">
        <f>'Booking Request'!D517</f>
        <v>0</v>
      </c>
      <c r="F507" s="389"/>
      <c r="G507" s="389"/>
      <c r="H507" s="389"/>
      <c r="I507" s="389"/>
      <c r="J507" s="390"/>
    </row>
    <row r="508" spans="1:10" ht="39.6" customHeight="1">
      <c r="A508" s="102">
        <f>'Booking Request'!B518</f>
        <v>0</v>
      </c>
      <c r="B508" s="306">
        <f>'Booking Request'!C518</f>
        <v>0</v>
      </c>
      <c r="C508" s="307"/>
      <c r="D508" s="102">
        <f>'Booking Request'!G518</f>
        <v>0</v>
      </c>
      <c r="E508" s="388">
        <f>'Booking Request'!D518</f>
        <v>0</v>
      </c>
      <c r="F508" s="389"/>
      <c r="G508" s="389"/>
      <c r="H508" s="389"/>
      <c r="I508" s="389"/>
      <c r="J508" s="390"/>
    </row>
    <row r="509" spans="1:10" ht="39.6" customHeight="1">
      <c r="A509" s="102">
        <f>'Booking Request'!B519</f>
        <v>0</v>
      </c>
      <c r="B509" s="306">
        <f>'Booking Request'!C519</f>
        <v>0</v>
      </c>
      <c r="C509" s="307"/>
      <c r="D509" s="102">
        <f>'Booking Request'!G519</f>
        <v>0</v>
      </c>
      <c r="E509" s="388">
        <f>'Booking Request'!D519</f>
        <v>0</v>
      </c>
      <c r="F509" s="389"/>
      <c r="G509" s="389"/>
      <c r="H509" s="389"/>
      <c r="I509" s="389"/>
      <c r="J509" s="390"/>
    </row>
    <row r="510" spans="1:10" ht="39.6" customHeight="1">
      <c r="A510" s="102">
        <f>'Booking Request'!B520</f>
        <v>0</v>
      </c>
      <c r="B510" s="306">
        <f>'Booking Request'!C520</f>
        <v>0</v>
      </c>
      <c r="C510" s="307"/>
      <c r="D510" s="102">
        <f>'Booking Request'!G520</f>
        <v>0</v>
      </c>
      <c r="E510" s="388">
        <f>'Booking Request'!D520</f>
        <v>0</v>
      </c>
      <c r="F510" s="389"/>
      <c r="G510" s="389"/>
      <c r="H510" s="389"/>
      <c r="I510" s="389"/>
      <c r="J510" s="390"/>
    </row>
    <row r="511" spans="1:10" ht="39.6" customHeight="1">
      <c r="A511" s="102">
        <f>'Booking Request'!B521</f>
        <v>0</v>
      </c>
      <c r="B511" s="306">
        <f>'Booking Request'!C521</f>
        <v>0</v>
      </c>
      <c r="C511" s="307"/>
      <c r="D511" s="102">
        <f>'Booking Request'!G521</f>
        <v>0</v>
      </c>
      <c r="E511" s="388">
        <f>'Booking Request'!D521</f>
        <v>0</v>
      </c>
      <c r="F511" s="389"/>
      <c r="G511" s="389"/>
      <c r="H511" s="389"/>
      <c r="I511" s="389"/>
      <c r="J511" s="390"/>
    </row>
    <row r="512" spans="1:10" ht="39.6" customHeight="1">
      <c r="A512" s="102">
        <f>'Booking Request'!B522</f>
        <v>0</v>
      </c>
      <c r="B512" s="306">
        <f>'Booking Request'!C522</f>
        <v>0</v>
      </c>
      <c r="C512" s="307"/>
      <c r="D512" s="102">
        <f>'Booking Request'!G522</f>
        <v>0</v>
      </c>
      <c r="E512" s="388">
        <f>'Booking Request'!D522</f>
        <v>0</v>
      </c>
      <c r="F512" s="389"/>
      <c r="G512" s="389"/>
      <c r="H512" s="389"/>
      <c r="I512" s="389"/>
      <c r="J512" s="390"/>
    </row>
    <row r="513" spans="1:10" ht="39.6" customHeight="1">
      <c r="A513" s="102">
        <f>'Booking Request'!B523</f>
        <v>0</v>
      </c>
      <c r="B513" s="306">
        <f>'Booking Request'!C523</f>
        <v>0</v>
      </c>
      <c r="C513" s="307"/>
      <c r="D513" s="102">
        <f>'Booking Request'!G523</f>
        <v>0</v>
      </c>
      <c r="E513" s="388">
        <f>'Booking Request'!D523</f>
        <v>0</v>
      </c>
      <c r="F513" s="389"/>
      <c r="G513" s="389"/>
      <c r="H513" s="389"/>
      <c r="I513" s="389"/>
      <c r="J513" s="390"/>
    </row>
    <row r="514" spans="1:10" ht="39.6" customHeight="1">
      <c r="A514" s="102">
        <f>'Booking Request'!B524</f>
        <v>0</v>
      </c>
      <c r="B514" s="306">
        <f>'Booking Request'!C524</f>
        <v>0</v>
      </c>
      <c r="C514" s="307"/>
      <c r="D514" s="102">
        <f>'Booking Request'!G524</f>
        <v>0</v>
      </c>
      <c r="E514" s="388">
        <f>'Booking Request'!D524</f>
        <v>0</v>
      </c>
      <c r="F514" s="389"/>
      <c r="G514" s="389"/>
      <c r="H514" s="389"/>
      <c r="I514" s="389"/>
      <c r="J514" s="390"/>
    </row>
    <row r="515" spans="1:10" ht="39.6" customHeight="1">
      <c r="A515" s="102">
        <f>'Booking Request'!B525</f>
        <v>0</v>
      </c>
      <c r="B515" s="306">
        <f>'Booking Request'!C525</f>
        <v>0</v>
      </c>
      <c r="C515" s="307"/>
      <c r="D515" s="102">
        <f>'Booking Request'!G525</f>
        <v>0</v>
      </c>
      <c r="E515" s="388">
        <f>'Booking Request'!D525</f>
        <v>0</v>
      </c>
      <c r="F515" s="389"/>
      <c r="G515" s="389"/>
      <c r="H515" s="389"/>
      <c r="I515" s="389"/>
      <c r="J515" s="390"/>
    </row>
    <row r="516" spans="1:10" ht="39.6" customHeight="1">
      <c r="A516" s="102">
        <f>'Booking Request'!B526</f>
        <v>0</v>
      </c>
      <c r="B516" s="306">
        <f>'Booking Request'!C526</f>
        <v>0</v>
      </c>
      <c r="C516" s="307"/>
      <c r="D516" s="102">
        <f>'Booking Request'!G526</f>
        <v>0</v>
      </c>
      <c r="E516" s="388">
        <f>'Booking Request'!D526</f>
        <v>0</v>
      </c>
      <c r="F516" s="389"/>
      <c r="G516" s="389"/>
      <c r="H516" s="389"/>
      <c r="I516" s="389"/>
      <c r="J516" s="390"/>
    </row>
    <row r="517" spans="1:10" ht="39.6" customHeight="1">
      <c r="A517" s="102">
        <f>'Booking Request'!B527</f>
        <v>0</v>
      </c>
      <c r="B517" s="306">
        <f>'Booking Request'!C527</f>
        <v>0</v>
      </c>
      <c r="C517" s="307"/>
      <c r="D517" s="102">
        <f>'Booking Request'!G527</f>
        <v>0</v>
      </c>
      <c r="E517" s="388">
        <f>'Booking Request'!D527</f>
        <v>0</v>
      </c>
      <c r="F517" s="389"/>
      <c r="G517" s="389"/>
      <c r="H517" s="389"/>
      <c r="I517" s="389"/>
      <c r="J517" s="390"/>
    </row>
    <row r="518" spans="1:10" ht="39.6" customHeight="1">
      <c r="A518" s="102">
        <f>'Booking Request'!B528</f>
        <v>0</v>
      </c>
      <c r="B518" s="306">
        <f>'Booking Request'!C528</f>
        <v>0</v>
      </c>
      <c r="C518" s="307"/>
      <c r="D518" s="102">
        <f>'Booking Request'!G528</f>
        <v>0</v>
      </c>
      <c r="E518" s="388">
        <f>'Booking Request'!D528</f>
        <v>0</v>
      </c>
      <c r="F518" s="389"/>
      <c r="G518" s="389"/>
      <c r="H518" s="389"/>
      <c r="I518" s="389"/>
      <c r="J518" s="390"/>
    </row>
    <row r="519" spans="1:10" ht="39.6" customHeight="1">
      <c r="A519" s="102">
        <f>'Booking Request'!B529</f>
        <v>0</v>
      </c>
      <c r="B519" s="306">
        <f>'Booking Request'!C529</f>
        <v>0</v>
      </c>
      <c r="C519" s="307"/>
      <c r="D519" s="102">
        <f>'Booking Request'!G529</f>
        <v>0</v>
      </c>
      <c r="E519" s="388">
        <f>'Booking Request'!D529</f>
        <v>0</v>
      </c>
      <c r="F519" s="389"/>
      <c r="G519" s="389"/>
      <c r="H519" s="389"/>
      <c r="I519" s="389"/>
      <c r="J519" s="390"/>
    </row>
    <row r="520" spans="1:10" ht="39.6" customHeight="1">
      <c r="A520" s="102">
        <f>'Booking Request'!B530</f>
        <v>0</v>
      </c>
      <c r="B520" s="306">
        <f>'Booking Request'!C530</f>
        <v>0</v>
      </c>
      <c r="C520" s="307"/>
      <c r="D520" s="102">
        <f>'Booking Request'!G530</f>
        <v>0</v>
      </c>
      <c r="E520" s="388">
        <f>'Booking Request'!D530</f>
        <v>0</v>
      </c>
      <c r="F520" s="389"/>
      <c r="G520" s="389"/>
      <c r="H520" s="389"/>
      <c r="I520" s="389"/>
      <c r="J520" s="390"/>
    </row>
    <row r="521" spans="1:10" ht="39.6" customHeight="1">
      <c r="A521" s="102">
        <f>'Booking Request'!B531</f>
        <v>0</v>
      </c>
      <c r="B521" s="306">
        <f>'Booking Request'!C531</f>
        <v>0</v>
      </c>
      <c r="C521" s="307"/>
      <c r="D521" s="102">
        <f>'Booking Request'!G531</f>
        <v>0</v>
      </c>
      <c r="E521" s="388">
        <f>'Booking Request'!D531</f>
        <v>0</v>
      </c>
      <c r="F521" s="389"/>
      <c r="G521" s="389"/>
      <c r="H521" s="389"/>
      <c r="I521" s="389"/>
      <c r="J521" s="390"/>
    </row>
    <row r="522" spans="1:10" ht="39.6" customHeight="1">
      <c r="A522" s="102">
        <f>'Booking Request'!B532</f>
        <v>0</v>
      </c>
      <c r="B522" s="306">
        <f>'Booking Request'!C532</f>
        <v>0</v>
      </c>
      <c r="C522" s="307"/>
      <c r="D522" s="102">
        <f>'Booking Request'!G532</f>
        <v>0</v>
      </c>
      <c r="E522" s="388">
        <f>'Booking Request'!D532</f>
        <v>0</v>
      </c>
      <c r="F522" s="389"/>
      <c r="G522" s="389"/>
      <c r="H522" s="389"/>
      <c r="I522" s="389"/>
      <c r="J522" s="390"/>
    </row>
    <row r="523" spans="1:10" ht="39.6" customHeight="1">
      <c r="A523" s="102">
        <f>'Booking Request'!B533</f>
        <v>0</v>
      </c>
      <c r="B523" s="306">
        <f>'Booking Request'!C533</f>
        <v>0</v>
      </c>
      <c r="C523" s="307"/>
      <c r="D523" s="102">
        <f>'Booking Request'!G533</f>
        <v>0</v>
      </c>
      <c r="E523" s="388">
        <f>'Booking Request'!D533</f>
        <v>0</v>
      </c>
      <c r="F523" s="389"/>
      <c r="G523" s="389"/>
      <c r="H523" s="389"/>
      <c r="I523" s="389"/>
      <c r="J523" s="390"/>
    </row>
    <row r="524" spans="1:10" ht="39.6" customHeight="1">
      <c r="A524" s="102">
        <f>'Booking Request'!B534</f>
        <v>0</v>
      </c>
      <c r="B524" s="306">
        <f>'Booking Request'!C534</f>
        <v>0</v>
      </c>
      <c r="C524" s="307"/>
      <c r="D524" s="102">
        <f>'Booking Request'!G534</f>
        <v>0</v>
      </c>
      <c r="E524" s="388">
        <f>'Booking Request'!D534</f>
        <v>0</v>
      </c>
      <c r="F524" s="389"/>
      <c r="G524" s="389"/>
      <c r="H524" s="389"/>
      <c r="I524" s="389"/>
      <c r="J524" s="390"/>
    </row>
    <row r="525" spans="1:10" ht="39.6" customHeight="1">
      <c r="A525" s="102">
        <f>'Booking Request'!B535</f>
        <v>0</v>
      </c>
      <c r="B525" s="306">
        <f>'Booking Request'!C535</f>
        <v>0</v>
      </c>
      <c r="C525" s="307"/>
      <c r="D525" s="102">
        <f>'Booking Request'!G535</f>
        <v>0</v>
      </c>
      <c r="E525" s="388">
        <f>'Booking Request'!D535</f>
        <v>0</v>
      </c>
      <c r="F525" s="389"/>
      <c r="G525" s="389"/>
      <c r="H525" s="389"/>
      <c r="I525" s="389"/>
      <c r="J525" s="390"/>
    </row>
    <row r="526" spans="1:10" ht="39.6" customHeight="1">
      <c r="A526" s="102">
        <f>'Booking Request'!B536</f>
        <v>0</v>
      </c>
      <c r="B526" s="306">
        <f>'Booking Request'!C536</f>
        <v>0</v>
      </c>
      <c r="C526" s="307"/>
      <c r="D526" s="102">
        <f>'Booking Request'!G536</f>
        <v>0</v>
      </c>
      <c r="E526" s="388">
        <f>'Booking Request'!D536</f>
        <v>0</v>
      </c>
      <c r="F526" s="389"/>
      <c r="G526" s="389"/>
      <c r="H526" s="389"/>
      <c r="I526" s="389"/>
      <c r="J526" s="390"/>
    </row>
    <row r="527" spans="1:10" ht="39.6" customHeight="1">
      <c r="A527" s="102">
        <f>'Booking Request'!B537</f>
        <v>0</v>
      </c>
      <c r="B527" s="306">
        <f>'Booking Request'!C537</f>
        <v>0</v>
      </c>
      <c r="C527" s="307"/>
      <c r="D527" s="102">
        <f>'Booking Request'!G537</f>
        <v>0</v>
      </c>
      <c r="E527" s="388">
        <f>'Booking Request'!D537</f>
        <v>0</v>
      </c>
      <c r="F527" s="389"/>
      <c r="G527" s="389"/>
      <c r="H527" s="389"/>
      <c r="I527" s="389"/>
      <c r="J527" s="390"/>
    </row>
    <row r="528" spans="1:10" ht="39.6" customHeight="1">
      <c r="A528" s="102">
        <f>'Booking Request'!B538</f>
        <v>0</v>
      </c>
      <c r="B528" s="306">
        <f>'Booking Request'!C538</f>
        <v>0</v>
      </c>
      <c r="C528" s="307"/>
      <c r="D528" s="102">
        <f>'Booking Request'!G538</f>
        <v>0</v>
      </c>
      <c r="E528" s="388">
        <f>'Booking Request'!D538</f>
        <v>0</v>
      </c>
      <c r="F528" s="389"/>
      <c r="G528" s="389"/>
      <c r="H528" s="389"/>
      <c r="I528" s="389"/>
      <c r="J528" s="390"/>
    </row>
    <row r="529" spans="1:10" ht="39.6" customHeight="1">
      <c r="A529" s="102">
        <f>'Booking Request'!B539</f>
        <v>0</v>
      </c>
      <c r="B529" s="306">
        <f>'Booking Request'!C539</f>
        <v>0</v>
      </c>
      <c r="C529" s="307"/>
      <c r="D529" s="102">
        <f>'Booking Request'!G539</f>
        <v>0</v>
      </c>
      <c r="E529" s="388">
        <f>'Booking Request'!D539</f>
        <v>0</v>
      </c>
      <c r="F529" s="389"/>
      <c r="G529" s="389"/>
      <c r="H529" s="389"/>
      <c r="I529" s="389"/>
      <c r="J529" s="390"/>
    </row>
    <row r="530" spans="1:10" ht="39.6" customHeight="1">
      <c r="A530" s="102">
        <f>'Booking Request'!B540</f>
        <v>0</v>
      </c>
      <c r="B530" s="306">
        <f>'Booking Request'!C540</f>
        <v>0</v>
      </c>
      <c r="C530" s="307"/>
      <c r="D530" s="102">
        <f>'Booking Request'!G540</f>
        <v>0</v>
      </c>
      <c r="E530" s="388">
        <f>'Booking Request'!D540</f>
        <v>0</v>
      </c>
      <c r="F530" s="389"/>
      <c r="G530" s="389"/>
      <c r="H530" s="389"/>
      <c r="I530" s="389"/>
      <c r="J530" s="390"/>
    </row>
    <row r="531" spans="1:10" ht="39.6" customHeight="1">
      <c r="A531" s="102">
        <f>'Booking Request'!B541</f>
        <v>0</v>
      </c>
      <c r="B531" s="306">
        <f>'Booking Request'!C541</f>
        <v>0</v>
      </c>
      <c r="C531" s="307"/>
      <c r="D531" s="102">
        <f>'Booking Request'!G541</f>
        <v>0</v>
      </c>
      <c r="E531" s="388">
        <f>'Booking Request'!D541</f>
        <v>0</v>
      </c>
      <c r="F531" s="389"/>
      <c r="G531" s="389"/>
      <c r="H531" s="389"/>
      <c r="I531" s="389"/>
      <c r="J531" s="390"/>
    </row>
    <row r="532" spans="1:10" ht="39.6" customHeight="1">
      <c r="A532" s="102">
        <f>'Booking Request'!B542</f>
        <v>0</v>
      </c>
      <c r="B532" s="306">
        <f>'Booking Request'!C542</f>
        <v>0</v>
      </c>
      <c r="C532" s="307"/>
      <c r="D532" s="102">
        <f>'Booking Request'!G542</f>
        <v>0</v>
      </c>
      <c r="E532" s="388">
        <f>'Booking Request'!D542</f>
        <v>0</v>
      </c>
      <c r="F532" s="389"/>
      <c r="G532" s="389"/>
      <c r="H532" s="389"/>
      <c r="I532" s="389"/>
      <c r="J532" s="390"/>
    </row>
    <row r="533" spans="1:10" ht="39.6" customHeight="1">
      <c r="A533" s="102">
        <f>'Booking Request'!B543</f>
        <v>0</v>
      </c>
      <c r="B533" s="306">
        <f>'Booking Request'!C543</f>
        <v>0</v>
      </c>
      <c r="C533" s="307"/>
      <c r="D533" s="102">
        <f>'Booking Request'!G543</f>
        <v>0</v>
      </c>
      <c r="E533" s="388">
        <f>'Booking Request'!D543</f>
        <v>0</v>
      </c>
      <c r="F533" s="389"/>
      <c r="G533" s="389"/>
      <c r="H533" s="389"/>
      <c r="I533" s="389"/>
      <c r="J533" s="390"/>
    </row>
    <row r="534" spans="1:10" ht="39.6" customHeight="1">
      <c r="A534" s="102">
        <f>'Booking Request'!B544</f>
        <v>0</v>
      </c>
      <c r="B534" s="306">
        <f>'Booking Request'!C544</f>
        <v>0</v>
      </c>
      <c r="C534" s="307"/>
      <c r="D534" s="102">
        <f>'Booking Request'!G544</f>
        <v>0</v>
      </c>
      <c r="E534" s="388">
        <f>'Booking Request'!D544</f>
        <v>0</v>
      </c>
      <c r="F534" s="389"/>
      <c r="G534" s="389"/>
      <c r="H534" s="389"/>
      <c r="I534" s="389"/>
      <c r="J534" s="390"/>
    </row>
    <row r="535" spans="1:10" ht="39.6" customHeight="1">
      <c r="A535" s="102">
        <f>'Booking Request'!B545</f>
        <v>0</v>
      </c>
      <c r="B535" s="306">
        <f>'Booking Request'!C545</f>
        <v>0</v>
      </c>
      <c r="C535" s="307"/>
      <c r="D535" s="102">
        <f>'Booking Request'!G545</f>
        <v>0</v>
      </c>
      <c r="E535" s="388">
        <f>'Booking Request'!D545</f>
        <v>0</v>
      </c>
      <c r="F535" s="389"/>
      <c r="G535" s="389"/>
      <c r="H535" s="389"/>
      <c r="I535" s="389"/>
      <c r="J535" s="390"/>
    </row>
    <row r="536" spans="1:10" ht="39.6" customHeight="1">
      <c r="A536" s="102">
        <f>'Booking Request'!B546</f>
        <v>0</v>
      </c>
      <c r="B536" s="306">
        <f>'Booking Request'!C546</f>
        <v>0</v>
      </c>
      <c r="C536" s="307"/>
      <c r="D536" s="102">
        <f>'Booking Request'!G546</f>
        <v>0</v>
      </c>
      <c r="E536" s="388">
        <f>'Booking Request'!D546</f>
        <v>0</v>
      </c>
      <c r="F536" s="389"/>
      <c r="G536" s="389"/>
      <c r="H536" s="389"/>
      <c r="I536" s="389"/>
      <c r="J536" s="390"/>
    </row>
    <row r="537" spans="1:10" ht="39.6" customHeight="1">
      <c r="A537" s="102">
        <f>'Booking Request'!B547</f>
        <v>0</v>
      </c>
      <c r="B537" s="306">
        <f>'Booking Request'!C547</f>
        <v>0</v>
      </c>
      <c r="C537" s="307"/>
      <c r="D537" s="102">
        <f>'Booking Request'!G547</f>
        <v>0</v>
      </c>
      <c r="E537" s="388">
        <f>'Booking Request'!D547</f>
        <v>0</v>
      </c>
      <c r="F537" s="389"/>
      <c r="G537" s="389"/>
      <c r="H537" s="389"/>
      <c r="I537" s="389"/>
      <c r="J537" s="390"/>
    </row>
    <row r="538" spans="1:10" ht="39.6" customHeight="1">
      <c r="A538" s="102">
        <f>'Booking Request'!B548</f>
        <v>0</v>
      </c>
      <c r="B538" s="306">
        <f>'Booking Request'!C548</f>
        <v>0</v>
      </c>
      <c r="C538" s="307"/>
      <c r="D538" s="102">
        <f>'Booking Request'!G548</f>
        <v>0</v>
      </c>
      <c r="E538" s="388">
        <f>'Booking Request'!D548</f>
        <v>0</v>
      </c>
      <c r="F538" s="389"/>
      <c r="G538" s="389"/>
      <c r="H538" s="389"/>
      <c r="I538" s="389"/>
      <c r="J538" s="390"/>
    </row>
    <row r="539" spans="1:10" ht="39.6" customHeight="1">
      <c r="A539" s="102">
        <f>'Booking Request'!B549</f>
        <v>0</v>
      </c>
      <c r="B539" s="306">
        <f>'Booking Request'!C549</f>
        <v>0</v>
      </c>
      <c r="C539" s="307"/>
      <c r="D539" s="102">
        <f>'Booking Request'!G549</f>
        <v>0</v>
      </c>
      <c r="E539" s="388">
        <f>'Booking Request'!D549</f>
        <v>0</v>
      </c>
      <c r="F539" s="389"/>
      <c r="G539" s="389"/>
      <c r="H539" s="389"/>
      <c r="I539" s="389"/>
      <c r="J539" s="390"/>
    </row>
    <row r="540" spans="1:10" ht="39.6" customHeight="1">
      <c r="A540" s="102">
        <f>'Booking Request'!B550</f>
        <v>0</v>
      </c>
      <c r="B540" s="306">
        <f>'Booking Request'!C550</f>
        <v>0</v>
      </c>
      <c r="C540" s="307"/>
      <c r="D540" s="102">
        <f>'Booking Request'!G550</f>
        <v>0</v>
      </c>
      <c r="E540" s="388">
        <f>'Booking Request'!D550</f>
        <v>0</v>
      </c>
      <c r="F540" s="389"/>
      <c r="G540" s="389"/>
      <c r="H540" s="389"/>
      <c r="I540" s="389"/>
      <c r="J540" s="390"/>
    </row>
    <row r="541" spans="1:10" ht="39.6" customHeight="1">
      <c r="A541" s="102">
        <f>'Booking Request'!B551</f>
        <v>0</v>
      </c>
      <c r="B541" s="306">
        <f>'Booking Request'!C551</f>
        <v>0</v>
      </c>
      <c r="C541" s="307"/>
      <c r="D541" s="102">
        <f>'Booking Request'!G551</f>
        <v>0</v>
      </c>
      <c r="E541" s="388">
        <f>'Booking Request'!D551</f>
        <v>0</v>
      </c>
      <c r="F541" s="389"/>
      <c r="G541" s="389"/>
      <c r="H541" s="389"/>
      <c r="I541" s="389"/>
      <c r="J541" s="390"/>
    </row>
    <row r="542" spans="1:10" ht="39.6" customHeight="1">
      <c r="A542" s="102">
        <f>'Booking Request'!B552</f>
        <v>0</v>
      </c>
      <c r="B542" s="306">
        <f>'Booking Request'!C552</f>
        <v>0</v>
      </c>
      <c r="C542" s="307"/>
      <c r="D542" s="102">
        <f>'Booking Request'!G552</f>
        <v>0</v>
      </c>
      <c r="E542" s="388">
        <f>'Booking Request'!D552</f>
        <v>0</v>
      </c>
      <c r="F542" s="389"/>
      <c r="G542" s="389"/>
      <c r="H542" s="389"/>
      <c r="I542" s="389"/>
      <c r="J542" s="390"/>
    </row>
    <row r="543" spans="1:10" ht="39.6" customHeight="1">
      <c r="A543" s="102">
        <f>'Booking Request'!B553</f>
        <v>0</v>
      </c>
      <c r="B543" s="306">
        <f>'Booking Request'!C553</f>
        <v>0</v>
      </c>
      <c r="C543" s="307"/>
      <c r="D543" s="102">
        <f>'Booking Request'!G553</f>
        <v>0</v>
      </c>
      <c r="E543" s="388">
        <f>'Booking Request'!D553</f>
        <v>0</v>
      </c>
      <c r="F543" s="389"/>
      <c r="G543" s="389"/>
      <c r="H543" s="389"/>
      <c r="I543" s="389"/>
      <c r="J543" s="390"/>
    </row>
    <row r="544" spans="1:10" ht="39.6" customHeight="1">
      <c r="A544" s="102">
        <f>'Booking Request'!B554</f>
        <v>0</v>
      </c>
      <c r="B544" s="306">
        <f>'Booking Request'!C554</f>
        <v>0</v>
      </c>
      <c r="C544" s="307"/>
      <c r="D544" s="102">
        <f>'Booking Request'!G554</f>
        <v>0</v>
      </c>
      <c r="E544" s="388">
        <f>'Booking Request'!D554</f>
        <v>0</v>
      </c>
      <c r="F544" s="389"/>
      <c r="G544" s="389"/>
      <c r="H544" s="389"/>
      <c r="I544" s="389"/>
      <c r="J544" s="390"/>
    </row>
    <row r="545" spans="1:10" ht="39.6" customHeight="1">
      <c r="A545" s="102">
        <f>'Booking Request'!B555</f>
        <v>0</v>
      </c>
      <c r="B545" s="306">
        <f>'Booking Request'!C555</f>
        <v>0</v>
      </c>
      <c r="C545" s="307"/>
      <c r="D545" s="102">
        <f>'Booking Request'!G555</f>
        <v>0</v>
      </c>
      <c r="E545" s="388">
        <f>'Booking Request'!D555</f>
        <v>0</v>
      </c>
      <c r="F545" s="389"/>
      <c r="G545" s="389"/>
      <c r="H545" s="389"/>
      <c r="I545" s="389"/>
      <c r="J545" s="390"/>
    </row>
    <row r="546" spans="1:10" ht="39.6" customHeight="1">
      <c r="A546" s="102">
        <f>'Booking Request'!B556</f>
        <v>0</v>
      </c>
      <c r="B546" s="306">
        <f>'Booking Request'!C556</f>
        <v>0</v>
      </c>
      <c r="C546" s="307"/>
      <c r="D546" s="102">
        <f>'Booking Request'!G556</f>
        <v>0</v>
      </c>
      <c r="E546" s="388">
        <f>'Booking Request'!D556</f>
        <v>0</v>
      </c>
      <c r="F546" s="389"/>
      <c r="G546" s="389"/>
      <c r="H546" s="389"/>
      <c r="I546" s="389"/>
      <c r="J546" s="390"/>
    </row>
    <row r="547" spans="1:10" ht="39.6" customHeight="1">
      <c r="A547" s="102">
        <f>'Booking Request'!B557</f>
        <v>0</v>
      </c>
      <c r="B547" s="306">
        <f>'Booking Request'!C557</f>
        <v>0</v>
      </c>
      <c r="C547" s="307"/>
      <c r="D547" s="102">
        <f>'Booking Request'!G557</f>
        <v>0</v>
      </c>
      <c r="E547" s="388">
        <f>'Booking Request'!D557</f>
        <v>0</v>
      </c>
      <c r="F547" s="389"/>
      <c r="G547" s="389"/>
      <c r="H547" s="389"/>
      <c r="I547" s="389"/>
      <c r="J547" s="390"/>
    </row>
    <row r="548" spans="1:10" ht="39.6" customHeight="1">
      <c r="A548" s="102">
        <f>'Booking Request'!B558</f>
        <v>0</v>
      </c>
      <c r="B548" s="306">
        <f>'Booking Request'!C558</f>
        <v>0</v>
      </c>
      <c r="C548" s="307"/>
      <c r="D548" s="102">
        <f>'Booking Request'!G558</f>
        <v>0</v>
      </c>
      <c r="E548" s="388">
        <f>'Booking Request'!D558</f>
        <v>0</v>
      </c>
      <c r="F548" s="389"/>
      <c r="G548" s="389"/>
      <c r="H548" s="389"/>
      <c r="I548" s="389"/>
      <c r="J548" s="390"/>
    </row>
    <row r="549" spans="1:10" ht="39.6" customHeight="1">
      <c r="A549" s="102">
        <f>'Booking Request'!B559</f>
        <v>0</v>
      </c>
      <c r="B549" s="306">
        <f>'Booking Request'!C559</f>
        <v>0</v>
      </c>
      <c r="C549" s="307"/>
      <c r="D549" s="102">
        <f>'Booking Request'!G559</f>
        <v>0</v>
      </c>
      <c r="E549" s="388">
        <f>'Booking Request'!D559</f>
        <v>0</v>
      </c>
      <c r="F549" s="389"/>
      <c r="G549" s="389"/>
      <c r="H549" s="389"/>
      <c r="I549" s="389"/>
      <c r="J549" s="390"/>
    </row>
    <row r="550" spans="1:10" ht="39.6" customHeight="1">
      <c r="A550" s="102">
        <f>'Booking Request'!B560</f>
        <v>0</v>
      </c>
      <c r="B550" s="306">
        <f>'Booking Request'!C560</f>
        <v>0</v>
      </c>
      <c r="C550" s="307"/>
      <c r="D550" s="102">
        <f>'Booking Request'!G560</f>
        <v>0</v>
      </c>
      <c r="E550" s="388">
        <f>'Booking Request'!D560</f>
        <v>0</v>
      </c>
      <c r="F550" s="389"/>
      <c r="G550" s="389"/>
      <c r="H550" s="389"/>
      <c r="I550" s="389"/>
      <c r="J550" s="390"/>
    </row>
    <row r="551" spans="1:10" ht="39.6" customHeight="1">
      <c r="A551" s="102">
        <f>'Booking Request'!B561</f>
        <v>0</v>
      </c>
      <c r="B551" s="306">
        <f>'Booking Request'!C561</f>
        <v>0</v>
      </c>
      <c r="C551" s="307"/>
      <c r="D551" s="102">
        <f>'Booking Request'!G561</f>
        <v>0</v>
      </c>
      <c r="E551" s="388">
        <f>'Booking Request'!D561</f>
        <v>0</v>
      </c>
      <c r="F551" s="389"/>
      <c r="G551" s="389"/>
      <c r="H551" s="389"/>
      <c r="I551" s="389"/>
      <c r="J551" s="390"/>
    </row>
    <row r="552" spans="1:10" ht="39.6" customHeight="1">
      <c r="A552" s="102">
        <f>'Booking Request'!B562</f>
        <v>0</v>
      </c>
      <c r="B552" s="306">
        <f>'Booking Request'!C562</f>
        <v>0</v>
      </c>
      <c r="C552" s="307"/>
      <c r="D552" s="102">
        <f>'Booking Request'!G562</f>
        <v>0</v>
      </c>
      <c r="E552" s="388">
        <f>'Booking Request'!D562</f>
        <v>0</v>
      </c>
      <c r="F552" s="389"/>
      <c r="G552" s="389"/>
      <c r="H552" s="389"/>
      <c r="I552" s="389"/>
      <c r="J552" s="390"/>
    </row>
    <row r="553" spans="1:10" ht="39.6" customHeight="1">
      <c r="A553" s="102">
        <f>'Booking Request'!B563</f>
        <v>0</v>
      </c>
      <c r="B553" s="306">
        <f>'Booking Request'!C563</f>
        <v>0</v>
      </c>
      <c r="C553" s="307"/>
      <c r="D553" s="102">
        <f>'Booking Request'!G563</f>
        <v>0</v>
      </c>
      <c r="E553" s="388">
        <f>'Booking Request'!D563</f>
        <v>0</v>
      </c>
      <c r="F553" s="389"/>
      <c r="G553" s="389"/>
      <c r="H553" s="389"/>
      <c r="I553" s="389"/>
      <c r="J553" s="390"/>
    </row>
    <row r="554" spans="1:10" ht="39.6" customHeight="1">
      <c r="A554" s="102">
        <f>'Booking Request'!B564</f>
        <v>0</v>
      </c>
      <c r="B554" s="306">
        <f>'Booking Request'!C564</f>
        <v>0</v>
      </c>
      <c r="C554" s="307"/>
      <c r="D554" s="102">
        <f>'Booking Request'!G564</f>
        <v>0</v>
      </c>
      <c r="E554" s="388">
        <f>'Booking Request'!D564</f>
        <v>0</v>
      </c>
      <c r="F554" s="389"/>
      <c r="G554" s="389"/>
      <c r="H554" s="389"/>
      <c r="I554" s="389"/>
      <c r="J554" s="390"/>
    </row>
    <row r="555" spans="1:10" ht="39.6" customHeight="1">
      <c r="A555" s="102">
        <f>'Booking Request'!B565</f>
        <v>0</v>
      </c>
      <c r="B555" s="306">
        <f>'Booking Request'!C565</f>
        <v>0</v>
      </c>
      <c r="C555" s="307"/>
      <c r="D555" s="102">
        <f>'Booking Request'!G565</f>
        <v>0</v>
      </c>
      <c r="E555" s="388">
        <f>'Booking Request'!D565</f>
        <v>0</v>
      </c>
      <c r="F555" s="389"/>
      <c r="G555" s="389"/>
      <c r="H555" s="389"/>
      <c r="I555" s="389"/>
      <c r="J555" s="390"/>
    </row>
    <row r="556" spans="1:10" ht="39.6" customHeight="1">
      <c r="A556" s="102">
        <f>'Booking Request'!B566</f>
        <v>0</v>
      </c>
      <c r="B556" s="306">
        <f>'Booking Request'!C566</f>
        <v>0</v>
      </c>
      <c r="C556" s="307"/>
      <c r="D556" s="102">
        <f>'Booking Request'!G566</f>
        <v>0</v>
      </c>
      <c r="E556" s="388">
        <f>'Booking Request'!D566</f>
        <v>0</v>
      </c>
      <c r="F556" s="389"/>
      <c r="G556" s="389"/>
      <c r="H556" s="389"/>
      <c r="I556" s="389"/>
      <c r="J556" s="390"/>
    </row>
    <row r="557" spans="1:10" ht="39.6" customHeight="1">
      <c r="A557" s="102">
        <f>'Booking Request'!B567</f>
        <v>0</v>
      </c>
      <c r="B557" s="306">
        <f>'Booking Request'!C567</f>
        <v>0</v>
      </c>
      <c r="C557" s="307"/>
      <c r="D557" s="102">
        <f>'Booking Request'!G567</f>
        <v>0</v>
      </c>
      <c r="E557" s="388">
        <f>'Booking Request'!D567</f>
        <v>0</v>
      </c>
      <c r="F557" s="389"/>
      <c r="G557" s="389"/>
      <c r="H557" s="389"/>
      <c r="I557" s="389"/>
      <c r="J557" s="390"/>
    </row>
    <row r="558" spans="1:10" ht="39.6" customHeight="1">
      <c r="A558" s="102">
        <f>'Booking Request'!B568</f>
        <v>0</v>
      </c>
      <c r="B558" s="306">
        <f>'Booking Request'!C568</f>
        <v>0</v>
      </c>
      <c r="C558" s="307"/>
      <c r="D558" s="102">
        <f>'Booking Request'!G568</f>
        <v>0</v>
      </c>
      <c r="E558" s="388">
        <f>'Booking Request'!D568</f>
        <v>0</v>
      </c>
      <c r="F558" s="389"/>
      <c r="G558" s="389"/>
      <c r="H558" s="389"/>
      <c r="I558" s="389"/>
      <c r="J558" s="390"/>
    </row>
    <row r="559" spans="1:10" ht="39.6" customHeight="1">
      <c r="A559" s="102">
        <f>'Booking Request'!B569</f>
        <v>0</v>
      </c>
      <c r="B559" s="306">
        <f>'Booking Request'!C569</f>
        <v>0</v>
      </c>
      <c r="C559" s="307"/>
      <c r="D559" s="102">
        <f>'Booking Request'!G569</f>
        <v>0</v>
      </c>
      <c r="E559" s="388">
        <f>'Booking Request'!D569</f>
        <v>0</v>
      </c>
      <c r="F559" s="389"/>
      <c r="G559" s="389"/>
      <c r="H559" s="389"/>
      <c r="I559" s="389"/>
      <c r="J559" s="390"/>
    </row>
    <row r="560" spans="1:10" ht="39.6" customHeight="1">
      <c r="A560" s="102">
        <f>'Booking Request'!B570</f>
        <v>0</v>
      </c>
      <c r="B560" s="306">
        <f>'Booking Request'!C570</f>
        <v>0</v>
      </c>
      <c r="C560" s="307"/>
      <c r="D560" s="102">
        <f>'Booking Request'!G570</f>
        <v>0</v>
      </c>
      <c r="E560" s="388">
        <f>'Booking Request'!D570</f>
        <v>0</v>
      </c>
      <c r="F560" s="389"/>
      <c r="G560" s="389"/>
      <c r="H560" s="389"/>
      <c r="I560" s="389"/>
      <c r="J560" s="390"/>
    </row>
    <row r="561" spans="1:10" ht="39.6" customHeight="1">
      <c r="A561" s="102">
        <f>'Booking Request'!B571</f>
        <v>0</v>
      </c>
      <c r="B561" s="306">
        <f>'Booking Request'!C571</f>
        <v>0</v>
      </c>
      <c r="C561" s="307"/>
      <c r="D561" s="102">
        <f>'Booking Request'!G571</f>
        <v>0</v>
      </c>
      <c r="E561" s="388">
        <f>'Booking Request'!D571</f>
        <v>0</v>
      </c>
      <c r="F561" s="389"/>
      <c r="G561" s="389"/>
      <c r="H561" s="389"/>
      <c r="I561" s="389"/>
      <c r="J561" s="390"/>
    </row>
    <row r="562" spans="1:10" ht="39.6" customHeight="1">
      <c r="A562" s="102">
        <f>'Booking Request'!B572</f>
        <v>0</v>
      </c>
      <c r="B562" s="306">
        <f>'Booking Request'!C572</f>
        <v>0</v>
      </c>
      <c r="C562" s="307"/>
      <c r="D562" s="102">
        <f>'Booking Request'!G572</f>
        <v>0</v>
      </c>
      <c r="E562" s="388">
        <f>'Booking Request'!D572</f>
        <v>0</v>
      </c>
      <c r="F562" s="389"/>
      <c r="G562" s="389"/>
      <c r="H562" s="389"/>
      <c r="I562" s="389"/>
      <c r="J562" s="390"/>
    </row>
    <row r="563" spans="1:10" ht="39.6" customHeight="1">
      <c r="A563" s="102">
        <f>'Booking Request'!B573</f>
        <v>0</v>
      </c>
      <c r="B563" s="306">
        <f>'Booking Request'!C573</f>
        <v>0</v>
      </c>
      <c r="C563" s="307"/>
      <c r="D563" s="102">
        <f>'Booking Request'!G573</f>
        <v>0</v>
      </c>
      <c r="E563" s="388">
        <f>'Booking Request'!D573</f>
        <v>0</v>
      </c>
      <c r="F563" s="389"/>
      <c r="G563" s="389"/>
      <c r="H563" s="389"/>
      <c r="I563" s="389"/>
      <c r="J563" s="390"/>
    </row>
    <row r="564" spans="1:10" ht="39.6" customHeight="1">
      <c r="A564" s="102">
        <f>'Booking Request'!B574</f>
        <v>0</v>
      </c>
      <c r="B564" s="306">
        <f>'Booking Request'!C574</f>
        <v>0</v>
      </c>
      <c r="C564" s="307"/>
      <c r="D564" s="102">
        <f>'Booking Request'!G574</f>
        <v>0</v>
      </c>
      <c r="E564" s="388">
        <f>'Booking Request'!D574</f>
        <v>0</v>
      </c>
      <c r="F564" s="389"/>
      <c r="G564" s="389"/>
      <c r="H564" s="389"/>
      <c r="I564" s="389"/>
      <c r="J564" s="390"/>
    </row>
    <row r="565" spans="1:10" ht="39.6" customHeight="1">
      <c r="A565" s="102">
        <f>'Booking Request'!B575</f>
        <v>0</v>
      </c>
      <c r="B565" s="306">
        <f>'Booking Request'!C575</f>
        <v>0</v>
      </c>
      <c r="C565" s="307"/>
      <c r="D565" s="102">
        <f>'Booking Request'!G575</f>
        <v>0</v>
      </c>
      <c r="E565" s="388">
        <f>'Booking Request'!D575</f>
        <v>0</v>
      </c>
      <c r="F565" s="389"/>
      <c r="G565" s="389"/>
      <c r="H565" s="389"/>
      <c r="I565" s="389"/>
      <c r="J565" s="390"/>
    </row>
    <row r="566" spans="1:10" ht="39.6" customHeight="1">
      <c r="A566" s="102">
        <f>'Booking Request'!B576</f>
        <v>0</v>
      </c>
      <c r="B566" s="306">
        <f>'Booking Request'!C576</f>
        <v>0</v>
      </c>
      <c r="C566" s="307"/>
      <c r="D566" s="102">
        <f>'Booking Request'!G576</f>
        <v>0</v>
      </c>
      <c r="E566" s="388">
        <f>'Booking Request'!D576</f>
        <v>0</v>
      </c>
      <c r="F566" s="389"/>
      <c r="G566" s="389"/>
      <c r="H566" s="389"/>
      <c r="I566" s="389"/>
      <c r="J566" s="390"/>
    </row>
    <row r="567" spans="1:10" ht="39.6" customHeight="1">
      <c r="A567" s="102">
        <f>'Booking Request'!B577</f>
        <v>0</v>
      </c>
      <c r="B567" s="306">
        <f>'Booking Request'!C577</f>
        <v>0</v>
      </c>
      <c r="C567" s="307"/>
      <c r="D567" s="102">
        <f>'Booking Request'!G577</f>
        <v>0</v>
      </c>
      <c r="E567" s="388">
        <f>'Booking Request'!D577</f>
        <v>0</v>
      </c>
      <c r="F567" s="389"/>
      <c r="G567" s="389"/>
      <c r="H567" s="389"/>
      <c r="I567" s="389"/>
      <c r="J567" s="390"/>
    </row>
    <row r="568" spans="1:10" ht="39.6" customHeight="1">
      <c r="A568" s="102">
        <f>'Booking Request'!B578</f>
        <v>0</v>
      </c>
      <c r="B568" s="306">
        <f>'Booking Request'!C578</f>
        <v>0</v>
      </c>
      <c r="C568" s="307"/>
      <c r="D568" s="102">
        <f>'Booking Request'!G578</f>
        <v>0</v>
      </c>
      <c r="E568" s="388">
        <f>'Booking Request'!D578</f>
        <v>0</v>
      </c>
      <c r="F568" s="389"/>
      <c r="G568" s="389"/>
      <c r="H568" s="389"/>
      <c r="I568" s="389"/>
      <c r="J568" s="390"/>
    </row>
    <row r="569" spans="1:10" ht="39.6" customHeight="1">
      <c r="A569" s="102">
        <f>'Booking Request'!B579</f>
        <v>0</v>
      </c>
      <c r="B569" s="306">
        <f>'Booking Request'!C579</f>
        <v>0</v>
      </c>
      <c r="C569" s="307"/>
      <c r="D569" s="102">
        <f>'Booking Request'!G579</f>
        <v>0</v>
      </c>
      <c r="E569" s="388">
        <f>'Booking Request'!D579</f>
        <v>0</v>
      </c>
      <c r="F569" s="389"/>
      <c r="G569" s="389"/>
      <c r="H569" s="389"/>
      <c r="I569" s="389"/>
      <c r="J569" s="390"/>
    </row>
    <row r="570" spans="1:10" ht="39.6" customHeight="1">
      <c r="A570" s="102">
        <f>'Booking Request'!B580</f>
        <v>0</v>
      </c>
      <c r="B570" s="306">
        <f>'Booking Request'!C580</f>
        <v>0</v>
      </c>
      <c r="C570" s="307"/>
      <c r="D570" s="102">
        <f>'Booking Request'!G580</f>
        <v>0</v>
      </c>
      <c r="E570" s="388">
        <f>'Booking Request'!D580</f>
        <v>0</v>
      </c>
      <c r="F570" s="389"/>
      <c r="G570" s="389"/>
      <c r="H570" s="389"/>
      <c r="I570" s="389"/>
      <c r="J570" s="390"/>
    </row>
    <row r="571" spans="1:10" ht="39.6" customHeight="1">
      <c r="A571" s="102">
        <f>'Booking Request'!B581</f>
        <v>0</v>
      </c>
      <c r="B571" s="306">
        <f>'Booking Request'!C581</f>
        <v>0</v>
      </c>
      <c r="C571" s="307"/>
      <c r="D571" s="102">
        <f>'Booking Request'!G581</f>
        <v>0</v>
      </c>
      <c r="E571" s="388">
        <f>'Booking Request'!D581</f>
        <v>0</v>
      </c>
      <c r="F571" s="389"/>
      <c r="G571" s="389"/>
      <c r="H571" s="389"/>
      <c r="I571" s="389"/>
      <c r="J571" s="390"/>
    </row>
    <row r="572" spans="1:10" ht="39.6" customHeight="1">
      <c r="A572" s="102">
        <f>'Booking Request'!B582</f>
        <v>0</v>
      </c>
      <c r="B572" s="306">
        <f>'Booking Request'!C582</f>
        <v>0</v>
      </c>
      <c r="C572" s="307"/>
      <c r="D572" s="102">
        <f>'Booking Request'!G582</f>
        <v>0</v>
      </c>
      <c r="E572" s="388">
        <f>'Booking Request'!D582</f>
        <v>0</v>
      </c>
      <c r="F572" s="389"/>
      <c r="G572" s="389"/>
      <c r="H572" s="389"/>
      <c r="I572" s="389"/>
      <c r="J572" s="390"/>
    </row>
    <row r="573" spans="1:10" ht="39.6" customHeight="1">
      <c r="A573" s="102">
        <f>'Booking Request'!B583</f>
        <v>0</v>
      </c>
      <c r="B573" s="306">
        <f>'Booking Request'!C583</f>
        <v>0</v>
      </c>
      <c r="C573" s="307"/>
      <c r="D573" s="102">
        <f>'Booking Request'!G583</f>
        <v>0</v>
      </c>
      <c r="E573" s="388">
        <f>'Booking Request'!D583</f>
        <v>0</v>
      </c>
      <c r="F573" s="389"/>
      <c r="G573" s="389"/>
      <c r="H573" s="389"/>
      <c r="I573" s="389"/>
      <c r="J573" s="390"/>
    </row>
    <row r="574" spans="1:10" ht="39.6" customHeight="1">
      <c r="A574" s="102">
        <f>'Booking Request'!B584</f>
        <v>0</v>
      </c>
      <c r="B574" s="306">
        <f>'Booking Request'!C584</f>
        <v>0</v>
      </c>
      <c r="C574" s="307"/>
      <c r="D574" s="102">
        <f>'Booking Request'!G584</f>
        <v>0</v>
      </c>
      <c r="E574" s="388">
        <f>'Booking Request'!D584</f>
        <v>0</v>
      </c>
      <c r="F574" s="389"/>
      <c r="G574" s="389"/>
      <c r="H574" s="389"/>
      <c r="I574" s="389"/>
      <c r="J574" s="390"/>
    </row>
    <row r="575" spans="1:10" ht="39.6" customHeight="1">
      <c r="A575" s="102">
        <f>'Booking Request'!B585</f>
        <v>0</v>
      </c>
      <c r="B575" s="306">
        <f>'Booking Request'!C585</f>
        <v>0</v>
      </c>
      <c r="C575" s="307"/>
      <c r="D575" s="102">
        <f>'Booking Request'!G585</f>
        <v>0</v>
      </c>
      <c r="E575" s="388">
        <f>'Booking Request'!D585</f>
        <v>0</v>
      </c>
      <c r="F575" s="389"/>
      <c r="G575" s="389"/>
      <c r="H575" s="389"/>
      <c r="I575" s="389"/>
      <c r="J575" s="390"/>
    </row>
    <row r="576" spans="1:10" ht="39.6" customHeight="1">
      <c r="A576" s="102">
        <f>'Booking Request'!B586</f>
        <v>0</v>
      </c>
      <c r="B576" s="306">
        <f>'Booking Request'!C586</f>
        <v>0</v>
      </c>
      <c r="C576" s="307"/>
      <c r="D576" s="102">
        <f>'Booking Request'!G586</f>
        <v>0</v>
      </c>
      <c r="E576" s="388">
        <f>'Booking Request'!D586</f>
        <v>0</v>
      </c>
      <c r="F576" s="389"/>
      <c r="G576" s="389"/>
      <c r="H576" s="389"/>
      <c r="I576" s="389"/>
      <c r="J576" s="390"/>
    </row>
    <row r="577" spans="1:10" ht="39.6" customHeight="1">
      <c r="A577" s="102">
        <f>'Booking Request'!B587</f>
        <v>0</v>
      </c>
      <c r="B577" s="306">
        <f>'Booking Request'!C587</f>
        <v>0</v>
      </c>
      <c r="C577" s="307"/>
      <c r="D577" s="102">
        <f>'Booking Request'!G587</f>
        <v>0</v>
      </c>
      <c r="E577" s="388">
        <f>'Booking Request'!D587</f>
        <v>0</v>
      </c>
      <c r="F577" s="389"/>
      <c r="G577" s="389"/>
      <c r="H577" s="389"/>
      <c r="I577" s="389"/>
      <c r="J577" s="390"/>
    </row>
    <row r="578" spans="1:10" ht="39.6" customHeight="1">
      <c r="A578" s="102">
        <f>'Booking Request'!B588</f>
        <v>0</v>
      </c>
      <c r="B578" s="306">
        <f>'Booking Request'!C588</f>
        <v>0</v>
      </c>
      <c r="C578" s="307"/>
      <c r="D578" s="102">
        <f>'Booking Request'!G588</f>
        <v>0</v>
      </c>
      <c r="E578" s="388">
        <f>'Booking Request'!D588</f>
        <v>0</v>
      </c>
      <c r="F578" s="389"/>
      <c r="G578" s="389"/>
      <c r="H578" s="389"/>
      <c r="I578" s="389"/>
      <c r="J578" s="390"/>
    </row>
    <row r="579" spans="1:10" ht="39.6" customHeight="1">
      <c r="A579" s="102">
        <f>'Booking Request'!B589</f>
        <v>0</v>
      </c>
      <c r="B579" s="306">
        <f>'Booking Request'!C589</f>
        <v>0</v>
      </c>
      <c r="C579" s="307"/>
      <c r="D579" s="102">
        <f>'Booking Request'!G589</f>
        <v>0</v>
      </c>
      <c r="E579" s="388">
        <f>'Booking Request'!D589</f>
        <v>0</v>
      </c>
      <c r="F579" s="389"/>
      <c r="G579" s="389"/>
      <c r="H579" s="389"/>
      <c r="I579" s="389"/>
      <c r="J579" s="390"/>
    </row>
    <row r="580" spans="1:10" ht="39.6" customHeight="1">
      <c r="A580" s="102">
        <f>'Booking Request'!B590</f>
        <v>0</v>
      </c>
      <c r="B580" s="306">
        <f>'Booking Request'!C590</f>
        <v>0</v>
      </c>
      <c r="C580" s="307"/>
      <c r="D580" s="102">
        <f>'Booking Request'!G590</f>
        <v>0</v>
      </c>
      <c r="E580" s="388">
        <f>'Booking Request'!D590</f>
        <v>0</v>
      </c>
      <c r="F580" s="389"/>
      <c r="G580" s="389"/>
      <c r="H580" s="389"/>
      <c r="I580" s="389"/>
      <c r="J580" s="390"/>
    </row>
    <row r="581" spans="1:10" ht="39.6" customHeight="1">
      <c r="A581" s="102">
        <f>'Booking Request'!B591</f>
        <v>0</v>
      </c>
      <c r="B581" s="306">
        <f>'Booking Request'!C591</f>
        <v>0</v>
      </c>
      <c r="C581" s="307"/>
      <c r="D581" s="102">
        <f>'Booking Request'!G591</f>
        <v>0</v>
      </c>
      <c r="E581" s="388">
        <f>'Booking Request'!D591</f>
        <v>0</v>
      </c>
      <c r="F581" s="389"/>
      <c r="G581" s="389"/>
      <c r="H581" s="389"/>
      <c r="I581" s="389"/>
      <c r="J581" s="390"/>
    </row>
    <row r="582" spans="1:10" ht="39.6" customHeight="1">
      <c r="A582" s="102">
        <f>'Booking Request'!B592</f>
        <v>0</v>
      </c>
      <c r="B582" s="306">
        <f>'Booking Request'!C592</f>
        <v>0</v>
      </c>
      <c r="C582" s="307"/>
      <c r="D582" s="102">
        <f>'Booking Request'!G592</f>
        <v>0</v>
      </c>
      <c r="E582" s="388">
        <f>'Booking Request'!D592</f>
        <v>0</v>
      </c>
      <c r="F582" s="389"/>
      <c r="G582" s="389"/>
      <c r="H582" s="389"/>
      <c r="I582" s="389"/>
      <c r="J582" s="390"/>
    </row>
    <row r="583" spans="1:10" ht="39.6" customHeight="1">
      <c r="A583" s="102">
        <f>'Booking Request'!B593</f>
        <v>0</v>
      </c>
      <c r="B583" s="306">
        <f>'Booking Request'!C593</f>
        <v>0</v>
      </c>
      <c r="C583" s="307"/>
      <c r="D583" s="102">
        <f>'Booking Request'!G593</f>
        <v>0</v>
      </c>
      <c r="E583" s="388">
        <f>'Booking Request'!D593</f>
        <v>0</v>
      </c>
      <c r="F583" s="389"/>
      <c r="G583" s="389"/>
      <c r="H583" s="389"/>
      <c r="I583" s="389"/>
      <c r="J583" s="390"/>
    </row>
    <row r="584" spans="1:10" ht="39.6" customHeight="1">
      <c r="A584" s="102">
        <f>'Booking Request'!B594</f>
        <v>0</v>
      </c>
      <c r="B584" s="306">
        <f>'Booking Request'!C594</f>
        <v>0</v>
      </c>
      <c r="C584" s="307"/>
      <c r="D584" s="102">
        <f>'Booking Request'!G594</f>
        <v>0</v>
      </c>
      <c r="E584" s="388">
        <f>'Booking Request'!D594</f>
        <v>0</v>
      </c>
      <c r="F584" s="389"/>
      <c r="G584" s="389"/>
      <c r="H584" s="389"/>
      <c r="I584" s="389"/>
      <c r="J584" s="390"/>
    </row>
    <row r="585" spans="1:10" ht="39.6" customHeight="1">
      <c r="A585" s="102">
        <f>'Booking Request'!B595</f>
        <v>0</v>
      </c>
      <c r="B585" s="306">
        <f>'Booking Request'!C595</f>
        <v>0</v>
      </c>
      <c r="C585" s="307"/>
      <c r="D585" s="102">
        <f>'Booking Request'!G595</f>
        <v>0</v>
      </c>
      <c r="E585" s="388">
        <f>'Booking Request'!D595</f>
        <v>0</v>
      </c>
      <c r="F585" s="389"/>
      <c r="G585" s="389"/>
      <c r="H585" s="389"/>
      <c r="I585" s="389"/>
      <c r="J585" s="390"/>
    </row>
    <row r="586" spans="1:10" ht="39.6" customHeight="1">
      <c r="A586" s="102">
        <f>'Booking Request'!B596</f>
        <v>0</v>
      </c>
      <c r="B586" s="306">
        <f>'Booking Request'!C596</f>
        <v>0</v>
      </c>
      <c r="C586" s="307"/>
      <c r="D586" s="102">
        <f>'Booking Request'!G596</f>
        <v>0</v>
      </c>
      <c r="E586" s="388">
        <f>'Booking Request'!D596</f>
        <v>0</v>
      </c>
      <c r="F586" s="389"/>
      <c r="G586" s="389"/>
      <c r="H586" s="389"/>
      <c r="I586" s="389"/>
      <c r="J586" s="390"/>
    </row>
    <row r="587" spans="1:10" ht="39.6" customHeight="1">
      <c r="A587" s="102">
        <f>'Booking Request'!B597</f>
        <v>0</v>
      </c>
      <c r="B587" s="306">
        <f>'Booking Request'!C597</f>
        <v>0</v>
      </c>
      <c r="C587" s="307"/>
      <c r="D587" s="102">
        <f>'Booking Request'!G597</f>
        <v>0</v>
      </c>
      <c r="E587" s="388">
        <f>'Booking Request'!D597</f>
        <v>0</v>
      </c>
      <c r="F587" s="389"/>
      <c r="G587" s="389"/>
      <c r="H587" s="389"/>
      <c r="I587" s="389"/>
      <c r="J587" s="390"/>
    </row>
    <row r="588" spans="1:10" ht="39.6" customHeight="1">
      <c r="A588" s="102">
        <f>'Booking Request'!B598</f>
        <v>0</v>
      </c>
      <c r="B588" s="306">
        <f>'Booking Request'!C598</f>
        <v>0</v>
      </c>
      <c r="C588" s="307"/>
      <c r="D588" s="102">
        <f>'Booking Request'!G598</f>
        <v>0</v>
      </c>
      <c r="E588" s="388">
        <f>'Booking Request'!D598</f>
        <v>0</v>
      </c>
      <c r="F588" s="389"/>
      <c r="G588" s="389"/>
      <c r="H588" s="389"/>
      <c r="I588" s="389"/>
      <c r="J588" s="390"/>
    </row>
    <row r="589" spans="1:10" ht="39.6" customHeight="1">
      <c r="A589" s="102">
        <f>'Booking Request'!B599</f>
        <v>0</v>
      </c>
      <c r="B589" s="306">
        <f>'Booking Request'!C599</f>
        <v>0</v>
      </c>
      <c r="C589" s="307"/>
      <c r="D589" s="102">
        <f>'Booking Request'!G599</f>
        <v>0</v>
      </c>
      <c r="E589" s="388">
        <f>'Booking Request'!D599</f>
        <v>0</v>
      </c>
      <c r="F589" s="389"/>
      <c r="G589" s="389"/>
      <c r="H589" s="389"/>
      <c r="I589" s="389"/>
      <c r="J589" s="390"/>
    </row>
    <row r="590" spans="1:10" ht="39.6" customHeight="1">
      <c r="A590" s="102">
        <f>'Booking Request'!B600</f>
        <v>0</v>
      </c>
      <c r="B590" s="306">
        <f>'Booking Request'!C600</f>
        <v>0</v>
      </c>
      <c r="C590" s="307"/>
      <c r="D590" s="102">
        <f>'Booking Request'!G600</f>
        <v>0</v>
      </c>
      <c r="E590" s="388">
        <f>'Booking Request'!D600</f>
        <v>0</v>
      </c>
      <c r="F590" s="389"/>
      <c r="G590" s="389"/>
      <c r="H590" s="389"/>
      <c r="I590" s="389"/>
      <c r="J590" s="390"/>
    </row>
    <row r="591" spans="1:10" ht="39.6" customHeight="1">
      <c r="A591" s="102">
        <f>'Booking Request'!B601</f>
        <v>0</v>
      </c>
      <c r="B591" s="306">
        <f>'Booking Request'!C601</f>
        <v>0</v>
      </c>
      <c r="C591" s="307"/>
      <c r="D591" s="102">
        <f>'Booking Request'!G601</f>
        <v>0</v>
      </c>
      <c r="E591" s="388">
        <f>'Booking Request'!D601</f>
        <v>0</v>
      </c>
      <c r="F591" s="389"/>
      <c r="G591" s="389"/>
      <c r="H591" s="389"/>
      <c r="I591" s="389"/>
      <c r="J591" s="390"/>
    </row>
    <row r="592" spans="1:10" ht="39.6" customHeight="1">
      <c r="A592" s="102">
        <f>'Booking Request'!B602</f>
        <v>0</v>
      </c>
      <c r="B592" s="306">
        <f>'Booking Request'!C602</f>
        <v>0</v>
      </c>
      <c r="C592" s="307"/>
      <c r="D592" s="102">
        <f>'Booking Request'!G602</f>
        <v>0</v>
      </c>
      <c r="E592" s="388">
        <f>'Booking Request'!D602</f>
        <v>0</v>
      </c>
      <c r="F592" s="389"/>
      <c r="G592" s="389"/>
      <c r="H592" s="389"/>
      <c r="I592" s="389"/>
      <c r="J592" s="390"/>
    </row>
    <row r="593" spans="1:10" ht="39.6" customHeight="1">
      <c r="A593" s="102">
        <f>'Booking Request'!B603</f>
        <v>0</v>
      </c>
      <c r="B593" s="306">
        <f>'Booking Request'!C603</f>
        <v>0</v>
      </c>
      <c r="C593" s="307"/>
      <c r="D593" s="102">
        <f>'Booking Request'!G603</f>
        <v>0</v>
      </c>
      <c r="E593" s="388">
        <f>'Booking Request'!D603</f>
        <v>0</v>
      </c>
      <c r="F593" s="389"/>
      <c r="G593" s="389"/>
      <c r="H593" s="389"/>
      <c r="I593" s="389"/>
      <c r="J593" s="390"/>
    </row>
    <row r="594" spans="1:10" ht="39.6" customHeight="1">
      <c r="A594" s="102">
        <f>'Booking Request'!B604</f>
        <v>0</v>
      </c>
      <c r="B594" s="306">
        <f>'Booking Request'!C604</f>
        <v>0</v>
      </c>
      <c r="C594" s="307"/>
      <c r="D594" s="102">
        <f>'Booking Request'!G604</f>
        <v>0</v>
      </c>
      <c r="E594" s="388">
        <f>'Booking Request'!D604</f>
        <v>0</v>
      </c>
      <c r="F594" s="389"/>
      <c r="G594" s="389"/>
      <c r="H594" s="389"/>
      <c r="I594" s="389"/>
      <c r="J594" s="390"/>
    </row>
    <row r="595" spans="1:10" ht="39.6" customHeight="1">
      <c r="A595" s="102">
        <f>'Booking Request'!B605</f>
        <v>0</v>
      </c>
      <c r="B595" s="306">
        <f>'Booking Request'!C605</f>
        <v>0</v>
      </c>
      <c r="C595" s="307"/>
      <c r="D595" s="102">
        <f>'Booking Request'!G605</f>
        <v>0</v>
      </c>
      <c r="E595" s="388">
        <f>'Booking Request'!D605</f>
        <v>0</v>
      </c>
      <c r="F595" s="389"/>
      <c r="G595" s="389"/>
      <c r="H595" s="389"/>
      <c r="I595" s="389"/>
      <c r="J595" s="390"/>
    </row>
    <row r="596" spans="1:10" ht="39.6" customHeight="1">
      <c r="A596" s="102">
        <f>'Booking Request'!B606</f>
        <v>0</v>
      </c>
      <c r="B596" s="306">
        <f>'Booking Request'!C606</f>
        <v>0</v>
      </c>
      <c r="C596" s="307"/>
      <c r="D596" s="102">
        <f>'Booking Request'!G606</f>
        <v>0</v>
      </c>
      <c r="E596" s="388">
        <f>'Booking Request'!D606</f>
        <v>0</v>
      </c>
      <c r="F596" s="389"/>
      <c r="G596" s="389"/>
      <c r="H596" s="389"/>
      <c r="I596" s="389"/>
      <c r="J596" s="390"/>
    </row>
    <row r="597" spans="1:10" ht="39.6" customHeight="1">
      <c r="A597" s="102">
        <f>'Booking Request'!B607</f>
        <v>0</v>
      </c>
      <c r="B597" s="306">
        <f>'Booking Request'!C607</f>
        <v>0</v>
      </c>
      <c r="C597" s="307"/>
      <c r="D597" s="102">
        <f>'Booking Request'!G607</f>
        <v>0</v>
      </c>
      <c r="E597" s="388">
        <f>'Booking Request'!D607</f>
        <v>0</v>
      </c>
      <c r="F597" s="389"/>
      <c r="G597" s="389"/>
      <c r="H597" s="389"/>
      <c r="I597" s="389"/>
      <c r="J597" s="390"/>
    </row>
    <row r="598" spans="1:10" ht="39.6" customHeight="1">
      <c r="A598" s="102">
        <f>'Booking Request'!B608</f>
        <v>0</v>
      </c>
      <c r="B598" s="306">
        <f>'Booking Request'!C608</f>
        <v>0</v>
      </c>
      <c r="C598" s="307"/>
      <c r="D598" s="102">
        <f>'Booking Request'!G608</f>
        <v>0</v>
      </c>
      <c r="E598" s="388">
        <f>'Booking Request'!D608</f>
        <v>0</v>
      </c>
      <c r="F598" s="389"/>
      <c r="G598" s="389"/>
      <c r="H598" s="389"/>
      <c r="I598" s="389"/>
      <c r="J598" s="390"/>
    </row>
    <row r="599" spans="1:10" ht="39.6" customHeight="1">
      <c r="A599" s="102">
        <f>'Booking Request'!B609</f>
        <v>0</v>
      </c>
      <c r="B599" s="306">
        <f>'Booking Request'!C609</f>
        <v>0</v>
      </c>
      <c r="C599" s="307"/>
      <c r="D599" s="102">
        <f>'Booking Request'!G609</f>
        <v>0</v>
      </c>
      <c r="E599" s="388">
        <f>'Booking Request'!D609</f>
        <v>0</v>
      </c>
      <c r="F599" s="389"/>
      <c r="G599" s="389"/>
      <c r="H599" s="389"/>
      <c r="I599" s="389"/>
      <c r="J599" s="390"/>
    </row>
    <row r="600" spans="1:10" ht="39.6" customHeight="1">
      <c r="A600" s="102">
        <f>'Booking Request'!B610</f>
        <v>0</v>
      </c>
      <c r="B600" s="306">
        <f>'Booking Request'!C610</f>
        <v>0</v>
      </c>
      <c r="C600" s="307"/>
      <c r="D600" s="102">
        <f>'Booking Request'!G610</f>
        <v>0</v>
      </c>
      <c r="E600" s="388">
        <f>'Booking Request'!D610</f>
        <v>0</v>
      </c>
      <c r="F600" s="389"/>
      <c r="G600" s="389"/>
      <c r="H600" s="389"/>
      <c r="I600" s="389"/>
      <c r="J600" s="390"/>
    </row>
    <row r="601" spans="1:10" ht="39.6" customHeight="1">
      <c r="A601" s="102">
        <f>'Booking Request'!B611</f>
        <v>0</v>
      </c>
      <c r="B601" s="306">
        <f>'Booking Request'!C611</f>
        <v>0</v>
      </c>
      <c r="C601" s="307"/>
      <c r="D601" s="102">
        <f>'Booking Request'!G611</f>
        <v>0</v>
      </c>
      <c r="E601" s="388">
        <f>'Booking Request'!D611</f>
        <v>0</v>
      </c>
      <c r="F601" s="389"/>
      <c r="G601" s="389"/>
      <c r="H601" s="389"/>
      <c r="I601" s="389"/>
      <c r="J601" s="390"/>
    </row>
    <row r="602" spans="1:10" ht="39.6" customHeight="1">
      <c r="A602" s="102">
        <f>'Booking Request'!B612</f>
        <v>0</v>
      </c>
      <c r="B602" s="306">
        <f>'Booking Request'!C612</f>
        <v>0</v>
      </c>
      <c r="C602" s="307"/>
      <c r="D602" s="102">
        <f>'Booking Request'!G612</f>
        <v>0</v>
      </c>
      <c r="E602" s="388">
        <f>'Booking Request'!D612</f>
        <v>0</v>
      </c>
      <c r="F602" s="389"/>
      <c r="G602" s="389"/>
      <c r="H602" s="389"/>
      <c r="I602" s="389"/>
      <c r="J602" s="390"/>
    </row>
    <row r="603" spans="1:10" ht="39.6" customHeight="1">
      <c r="A603" s="102">
        <f>'Booking Request'!B613</f>
        <v>0</v>
      </c>
      <c r="B603" s="306">
        <f>'Booking Request'!C613</f>
        <v>0</v>
      </c>
      <c r="C603" s="307"/>
      <c r="D603" s="102">
        <f>'Booking Request'!G613</f>
        <v>0</v>
      </c>
      <c r="E603" s="388">
        <f>'Booking Request'!D613</f>
        <v>0</v>
      </c>
      <c r="F603" s="389"/>
      <c r="G603" s="389"/>
      <c r="H603" s="389"/>
      <c r="I603" s="389"/>
      <c r="J603" s="390"/>
    </row>
    <row r="604" spans="1:10" ht="39.6" customHeight="1">
      <c r="A604" s="102">
        <f>'Booking Request'!B614</f>
        <v>0</v>
      </c>
      <c r="B604" s="306">
        <f>'Booking Request'!C614</f>
        <v>0</v>
      </c>
      <c r="C604" s="307"/>
      <c r="D604" s="102">
        <f>'Booking Request'!G614</f>
        <v>0</v>
      </c>
      <c r="E604" s="388">
        <f>'Booking Request'!D614</f>
        <v>0</v>
      </c>
      <c r="F604" s="389"/>
      <c r="G604" s="389"/>
      <c r="H604" s="389"/>
      <c r="I604" s="389"/>
      <c r="J604" s="390"/>
    </row>
    <row r="605" spans="1:10" ht="39.6" customHeight="1">
      <c r="A605" s="102">
        <f>'Booking Request'!B615</f>
        <v>0</v>
      </c>
      <c r="B605" s="306">
        <f>'Booking Request'!C615</f>
        <v>0</v>
      </c>
      <c r="C605" s="307"/>
      <c r="D605" s="102">
        <f>'Booking Request'!G615</f>
        <v>0</v>
      </c>
      <c r="E605" s="388">
        <f>'Booking Request'!D615</f>
        <v>0</v>
      </c>
      <c r="F605" s="389"/>
      <c r="G605" s="389"/>
      <c r="H605" s="389"/>
      <c r="I605" s="389"/>
      <c r="J605" s="390"/>
    </row>
    <row r="606" spans="1:10" ht="39.6" customHeight="1">
      <c r="A606" s="102">
        <f>'Booking Request'!B616</f>
        <v>0</v>
      </c>
      <c r="B606" s="306">
        <f>'Booking Request'!C616</f>
        <v>0</v>
      </c>
      <c r="C606" s="307"/>
      <c r="D606" s="102">
        <f>'Booking Request'!G616</f>
        <v>0</v>
      </c>
      <c r="E606" s="388">
        <f>'Booking Request'!D616</f>
        <v>0</v>
      </c>
      <c r="F606" s="389"/>
      <c r="G606" s="389"/>
      <c r="H606" s="389"/>
      <c r="I606" s="389"/>
      <c r="J606" s="390"/>
    </row>
    <row r="607" spans="1:10" ht="39.6" customHeight="1">
      <c r="A607" s="102">
        <f>'Booking Request'!B617</f>
        <v>0</v>
      </c>
      <c r="B607" s="306">
        <f>'Booking Request'!C617</f>
        <v>0</v>
      </c>
      <c r="C607" s="307"/>
      <c r="D607" s="102">
        <f>'Booking Request'!G617</f>
        <v>0</v>
      </c>
      <c r="E607" s="388">
        <f>'Booking Request'!D617</f>
        <v>0</v>
      </c>
      <c r="F607" s="389"/>
      <c r="G607" s="389"/>
      <c r="H607" s="389"/>
      <c r="I607" s="389"/>
      <c r="J607" s="390"/>
    </row>
    <row r="608" spans="1:10" ht="39.6" customHeight="1">
      <c r="A608" s="102">
        <f>'Booking Request'!B618</f>
        <v>0</v>
      </c>
      <c r="B608" s="306">
        <f>'Booking Request'!C618</f>
        <v>0</v>
      </c>
      <c r="C608" s="307"/>
      <c r="D608" s="102">
        <f>'Booking Request'!G618</f>
        <v>0</v>
      </c>
      <c r="E608" s="388">
        <f>'Booking Request'!D618</f>
        <v>0</v>
      </c>
      <c r="F608" s="389"/>
      <c r="G608" s="389"/>
      <c r="H608" s="389"/>
      <c r="I608" s="389"/>
      <c r="J608" s="390"/>
    </row>
    <row r="609" spans="1:10" ht="39.6" customHeight="1">
      <c r="A609" s="102">
        <f>'Booking Request'!B619</f>
        <v>0</v>
      </c>
      <c r="B609" s="306">
        <f>'Booking Request'!C619</f>
        <v>0</v>
      </c>
      <c r="C609" s="307"/>
      <c r="D609" s="102">
        <f>'Booking Request'!G619</f>
        <v>0</v>
      </c>
      <c r="E609" s="388">
        <f>'Booking Request'!D619</f>
        <v>0</v>
      </c>
      <c r="F609" s="389"/>
      <c r="G609" s="389"/>
      <c r="H609" s="389"/>
      <c r="I609" s="389"/>
      <c r="J609" s="390"/>
    </row>
    <row r="610" spans="1:10" ht="39.6" customHeight="1">
      <c r="A610" s="102">
        <f>'Booking Request'!B620</f>
        <v>0</v>
      </c>
      <c r="B610" s="306">
        <f>'Booking Request'!C620</f>
        <v>0</v>
      </c>
      <c r="C610" s="307"/>
      <c r="D610" s="102">
        <f>'Booking Request'!G620</f>
        <v>0</v>
      </c>
      <c r="E610" s="388">
        <f>'Booking Request'!D620</f>
        <v>0</v>
      </c>
      <c r="F610" s="389"/>
      <c r="G610" s="389"/>
      <c r="H610" s="389"/>
      <c r="I610" s="389"/>
      <c r="J610" s="390"/>
    </row>
    <row r="611" spans="1:10" ht="39.6" customHeight="1">
      <c r="A611" s="102">
        <f>'Booking Request'!B621</f>
        <v>0</v>
      </c>
      <c r="B611" s="306">
        <f>'Booking Request'!C621</f>
        <v>0</v>
      </c>
      <c r="C611" s="307"/>
      <c r="D611" s="102">
        <f>'Booking Request'!G621</f>
        <v>0</v>
      </c>
      <c r="E611" s="388">
        <f>'Booking Request'!D621</f>
        <v>0</v>
      </c>
      <c r="F611" s="389"/>
      <c r="G611" s="389"/>
      <c r="H611" s="389"/>
      <c r="I611" s="389"/>
      <c r="J611" s="390"/>
    </row>
    <row r="612" spans="1:10" ht="39.6" customHeight="1">
      <c r="A612" s="102">
        <f>'Booking Request'!B622</f>
        <v>0</v>
      </c>
      <c r="B612" s="306">
        <f>'Booking Request'!C622</f>
        <v>0</v>
      </c>
      <c r="C612" s="307"/>
      <c r="D612" s="102">
        <f>'Booking Request'!G622</f>
        <v>0</v>
      </c>
      <c r="E612" s="388">
        <f>'Booking Request'!D622</f>
        <v>0</v>
      </c>
      <c r="F612" s="389"/>
      <c r="G612" s="389"/>
      <c r="H612" s="389"/>
      <c r="I612" s="389"/>
      <c r="J612" s="390"/>
    </row>
    <row r="613" spans="1:10" ht="39.6" customHeight="1">
      <c r="A613" s="102">
        <f>'Booking Request'!B623</f>
        <v>0</v>
      </c>
      <c r="B613" s="306">
        <f>'Booking Request'!C623</f>
        <v>0</v>
      </c>
      <c r="C613" s="307"/>
      <c r="D613" s="102">
        <f>'Booking Request'!G623</f>
        <v>0</v>
      </c>
      <c r="E613" s="388">
        <f>'Booking Request'!D623</f>
        <v>0</v>
      </c>
      <c r="F613" s="389"/>
      <c r="G613" s="389"/>
      <c r="H613" s="389"/>
      <c r="I613" s="389"/>
      <c r="J613" s="390"/>
    </row>
    <row r="614" spans="1:10" ht="39.6" customHeight="1">
      <c r="A614" s="102">
        <f>'Booking Request'!B624</f>
        <v>0</v>
      </c>
      <c r="B614" s="306">
        <f>'Booking Request'!C624</f>
        <v>0</v>
      </c>
      <c r="C614" s="307"/>
      <c r="D614" s="102">
        <f>'Booking Request'!G624</f>
        <v>0</v>
      </c>
      <c r="E614" s="388">
        <f>'Booking Request'!D624</f>
        <v>0</v>
      </c>
      <c r="F614" s="389"/>
      <c r="G614" s="389"/>
      <c r="H614" s="389"/>
      <c r="I614" s="389"/>
      <c r="J614" s="390"/>
    </row>
    <row r="615" spans="1:10" ht="39.6" customHeight="1">
      <c r="A615" s="102">
        <f>'Booking Request'!B625</f>
        <v>0</v>
      </c>
      <c r="B615" s="306">
        <f>'Booking Request'!C625</f>
        <v>0</v>
      </c>
      <c r="C615" s="307"/>
      <c r="D615" s="102">
        <f>'Booking Request'!G625</f>
        <v>0</v>
      </c>
      <c r="E615" s="388">
        <f>'Booking Request'!D625</f>
        <v>0</v>
      </c>
      <c r="F615" s="389"/>
      <c r="G615" s="389"/>
      <c r="H615" s="389"/>
      <c r="I615" s="389"/>
      <c r="J615" s="390"/>
    </row>
    <row r="616" spans="1:10" ht="39.6" customHeight="1">
      <c r="A616" s="102">
        <f>'Booking Request'!B626</f>
        <v>0</v>
      </c>
      <c r="B616" s="306">
        <f>'Booking Request'!C626</f>
        <v>0</v>
      </c>
      <c r="C616" s="307"/>
      <c r="D616" s="102">
        <f>'Booking Request'!G626</f>
        <v>0</v>
      </c>
      <c r="E616" s="388">
        <f>'Booking Request'!D626</f>
        <v>0</v>
      </c>
      <c r="F616" s="389"/>
      <c r="G616" s="389"/>
      <c r="H616" s="389"/>
      <c r="I616" s="389"/>
      <c r="J616" s="390"/>
    </row>
    <row r="617" spans="1:10" ht="39.6" customHeight="1">
      <c r="A617" s="102">
        <f>'Booking Request'!B627</f>
        <v>0</v>
      </c>
      <c r="B617" s="306">
        <f>'Booking Request'!C627</f>
        <v>0</v>
      </c>
      <c r="C617" s="307"/>
      <c r="D617" s="102">
        <f>'Booking Request'!G627</f>
        <v>0</v>
      </c>
      <c r="E617" s="388">
        <f>'Booking Request'!D627</f>
        <v>0</v>
      </c>
      <c r="F617" s="389"/>
      <c r="G617" s="389"/>
      <c r="H617" s="389"/>
      <c r="I617" s="389"/>
      <c r="J617" s="390"/>
    </row>
    <row r="618" spans="1:10" ht="39.6" customHeight="1">
      <c r="A618" s="102">
        <f>'Booking Request'!B628</f>
        <v>0</v>
      </c>
      <c r="B618" s="306">
        <f>'Booking Request'!C628</f>
        <v>0</v>
      </c>
      <c r="C618" s="307"/>
      <c r="D618" s="102">
        <f>'Booking Request'!G628</f>
        <v>0</v>
      </c>
      <c r="E618" s="388">
        <f>'Booking Request'!D628</f>
        <v>0</v>
      </c>
      <c r="F618" s="389"/>
      <c r="G618" s="389"/>
      <c r="H618" s="389"/>
      <c r="I618" s="389"/>
      <c r="J618" s="390"/>
    </row>
    <row r="619" spans="1:10" ht="39.6" customHeight="1">
      <c r="A619" s="102">
        <f>'Booking Request'!B629</f>
        <v>0</v>
      </c>
      <c r="B619" s="306">
        <f>'Booking Request'!C629</f>
        <v>0</v>
      </c>
      <c r="C619" s="307"/>
      <c r="D619" s="102">
        <f>'Booking Request'!G629</f>
        <v>0</v>
      </c>
      <c r="E619" s="388">
        <f>'Booking Request'!D629</f>
        <v>0</v>
      </c>
      <c r="F619" s="389"/>
      <c r="G619" s="389"/>
      <c r="H619" s="389"/>
      <c r="I619" s="389"/>
      <c r="J619" s="390"/>
    </row>
    <row r="620" spans="1:10" ht="39.6" customHeight="1">
      <c r="A620" s="102">
        <f>'Booking Request'!B630</f>
        <v>0</v>
      </c>
      <c r="B620" s="306">
        <f>'Booking Request'!C630</f>
        <v>0</v>
      </c>
      <c r="C620" s="307"/>
      <c r="D620" s="102">
        <f>'Booking Request'!G630</f>
        <v>0</v>
      </c>
      <c r="E620" s="388">
        <f>'Booking Request'!D630</f>
        <v>0</v>
      </c>
      <c r="F620" s="389"/>
      <c r="G620" s="389"/>
      <c r="H620" s="389"/>
      <c r="I620" s="389"/>
      <c r="J620" s="390"/>
    </row>
    <row r="621" spans="1:10" ht="39.6" customHeight="1">
      <c r="A621" s="102">
        <f>'Booking Request'!B631</f>
        <v>0</v>
      </c>
      <c r="B621" s="306">
        <f>'Booking Request'!C631</f>
        <v>0</v>
      </c>
      <c r="C621" s="307"/>
      <c r="D621" s="102">
        <f>'Booking Request'!G631</f>
        <v>0</v>
      </c>
      <c r="E621" s="388">
        <f>'Booking Request'!D631</f>
        <v>0</v>
      </c>
      <c r="F621" s="389"/>
      <c r="G621" s="389"/>
      <c r="H621" s="389"/>
      <c r="I621" s="389"/>
      <c r="J621" s="390"/>
    </row>
    <row r="622" spans="1:10" ht="39.6" customHeight="1">
      <c r="A622" s="102">
        <f>'Booking Request'!B632</f>
        <v>0</v>
      </c>
      <c r="B622" s="306">
        <f>'Booking Request'!C632</f>
        <v>0</v>
      </c>
      <c r="C622" s="307"/>
      <c r="D622" s="102">
        <f>'Booking Request'!G632</f>
        <v>0</v>
      </c>
      <c r="E622" s="388">
        <f>'Booking Request'!D632</f>
        <v>0</v>
      </c>
      <c r="F622" s="389"/>
      <c r="G622" s="389"/>
      <c r="H622" s="389"/>
      <c r="I622" s="389"/>
      <c r="J622" s="390"/>
    </row>
    <row r="623" spans="1:10" ht="39.6" customHeight="1">
      <c r="A623" s="102">
        <f>'Booking Request'!B633</f>
        <v>0</v>
      </c>
      <c r="B623" s="306">
        <f>'Booking Request'!C633</f>
        <v>0</v>
      </c>
      <c r="C623" s="307"/>
      <c r="D623" s="102">
        <f>'Booking Request'!G633</f>
        <v>0</v>
      </c>
      <c r="E623" s="388">
        <f>'Booking Request'!D633</f>
        <v>0</v>
      </c>
      <c r="F623" s="389"/>
      <c r="G623" s="389"/>
      <c r="H623" s="389"/>
      <c r="I623" s="389"/>
      <c r="J623" s="390"/>
    </row>
    <row r="624" spans="1:10" ht="39.6" customHeight="1">
      <c r="A624" s="102">
        <f>'Booking Request'!B634</f>
        <v>0</v>
      </c>
      <c r="B624" s="306">
        <f>'Booking Request'!C634</f>
        <v>0</v>
      </c>
      <c r="C624" s="307"/>
      <c r="D624" s="102">
        <f>'Booking Request'!G634</f>
        <v>0</v>
      </c>
      <c r="E624" s="388">
        <f>'Booking Request'!D634</f>
        <v>0</v>
      </c>
      <c r="F624" s="389"/>
      <c r="G624" s="389"/>
      <c r="H624" s="389"/>
      <c r="I624" s="389"/>
      <c r="J624" s="390"/>
    </row>
    <row r="625" spans="1:10" ht="39.6" customHeight="1">
      <c r="A625" s="102">
        <f>'Booking Request'!B635</f>
        <v>0</v>
      </c>
      <c r="B625" s="306">
        <f>'Booking Request'!C635</f>
        <v>0</v>
      </c>
      <c r="C625" s="307"/>
      <c r="D625" s="102">
        <f>'Booking Request'!G635</f>
        <v>0</v>
      </c>
      <c r="E625" s="388">
        <f>'Booking Request'!D635</f>
        <v>0</v>
      </c>
      <c r="F625" s="389"/>
      <c r="G625" s="389"/>
      <c r="H625" s="389"/>
      <c r="I625" s="389"/>
      <c r="J625" s="390"/>
    </row>
    <row r="626" spans="1:10" ht="39.6" customHeight="1">
      <c r="A626" s="102">
        <f>'Booking Request'!B636</f>
        <v>0</v>
      </c>
      <c r="B626" s="306">
        <f>'Booking Request'!C636</f>
        <v>0</v>
      </c>
      <c r="C626" s="307"/>
      <c r="D626" s="102">
        <f>'Booking Request'!G636</f>
        <v>0</v>
      </c>
      <c r="E626" s="388">
        <f>'Booking Request'!D636</f>
        <v>0</v>
      </c>
      <c r="F626" s="389"/>
      <c r="G626" s="389"/>
      <c r="H626" s="389"/>
      <c r="I626" s="389"/>
      <c r="J626" s="390"/>
    </row>
    <row r="627" spans="1:10" ht="39.6" customHeight="1">
      <c r="A627" s="102">
        <f>'Booking Request'!B637</f>
        <v>0</v>
      </c>
      <c r="B627" s="306">
        <f>'Booking Request'!C637</f>
        <v>0</v>
      </c>
      <c r="C627" s="307"/>
      <c r="D627" s="102">
        <f>'Booking Request'!G637</f>
        <v>0</v>
      </c>
      <c r="E627" s="388">
        <f>'Booking Request'!D637</f>
        <v>0</v>
      </c>
      <c r="F627" s="389"/>
      <c r="G627" s="389"/>
      <c r="H627" s="389"/>
      <c r="I627" s="389"/>
      <c r="J627" s="390"/>
    </row>
    <row r="628" spans="1:10" ht="39.6" customHeight="1">
      <c r="A628" s="102">
        <f>'Booking Request'!B638</f>
        <v>0</v>
      </c>
      <c r="B628" s="306">
        <f>'Booking Request'!C638</f>
        <v>0</v>
      </c>
      <c r="C628" s="307"/>
      <c r="D628" s="102">
        <f>'Booking Request'!G638</f>
        <v>0</v>
      </c>
      <c r="E628" s="388">
        <f>'Booking Request'!D638</f>
        <v>0</v>
      </c>
      <c r="F628" s="389"/>
      <c r="G628" s="389"/>
      <c r="H628" s="389"/>
      <c r="I628" s="389"/>
      <c r="J628" s="390"/>
    </row>
    <row r="629" spans="1:10" ht="39.6" customHeight="1">
      <c r="A629" s="102">
        <f>'Booking Request'!B639</f>
        <v>0</v>
      </c>
      <c r="B629" s="306">
        <f>'Booking Request'!C639</f>
        <v>0</v>
      </c>
      <c r="C629" s="307"/>
      <c r="D629" s="102">
        <f>'Booking Request'!G639</f>
        <v>0</v>
      </c>
      <c r="E629" s="388">
        <f>'Booking Request'!D639</f>
        <v>0</v>
      </c>
      <c r="F629" s="389"/>
      <c r="G629" s="389"/>
      <c r="H629" s="389"/>
      <c r="I629" s="389"/>
      <c r="J629" s="390"/>
    </row>
    <row r="630" spans="1:10" ht="39.6" customHeight="1">
      <c r="A630" s="102">
        <f>'Booking Request'!B640</f>
        <v>0</v>
      </c>
      <c r="B630" s="306">
        <f>'Booking Request'!C640</f>
        <v>0</v>
      </c>
      <c r="C630" s="307"/>
      <c r="D630" s="102">
        <f>'Booking Request'!G640</f>
        <v>0</v>
      </c>
      <c r="E630" s="388">
        <f>'Booking Request'!D640</f>
        <v>0</v>
      </c>
      <c r="F630" s="389"/>
      <c r="G630" s="389"/>
      <c r="H630" s="389"/>
      <c r="I630" s="389"/>
      <c r="J630" s="390"/>
    </row>
    <row r="631" spans="1:10" ht="39.6" customHeight="1">
      <c r="A631" s="102">
        <f>'Booking Request'!B641</f>
        <v>0</v>
      </c>
      <c r="B631" s="306">
        <f>'Booking Request'!C641</f>
        <v>0</v>
      </c>
      <c r="C631" s="307"/>
      <c r="D631" s="102">
        <f>'Booking Request'!G641</f>
        <v>0</v>
      </c>
      <c r="E631" s="388">
        <f>'Booking Request'!D641</f>
        <v>0</v>
      </c>
      <c r="F631" s="389"/>
      <c r="G631" s="389"/>
      <c r="H631" s="389"/>
      <c r="I631" s="389"/>
      <c r="J631" s="390"/>
    </row>
    <row r="632" spans="1:10" ht="39.6" customHeight="1">
      <c r="A632" s="102">
        <f>'Booking Request'!B642</f>
        <v>0</v>
      </c>
      <c r="B632" s="306">
        <f>'Booking Request'!C642</f>
        <v>0</v>
      </c>
      <c r="C632" s="307"/>
      <c r="D632" s="102">
        <f>'Booking Request'!G642</f>
        <v>0</v>
      </c>
      <c r="E632" s="388">
        <f>'Booking Request'!D642</f>
        <v>0</v>
      </c>
      <c r="F632" s="389"/>
      <c r="G632" s="389"/>
      <c r="H632" s="389"/>
      <c r="I632" s="389"/>
      <c r="J632" s="390"/>
    </row>
    <row r="633" spans="1:10" ht="39.6" customHeight="1">
      <c r="A633" s="102">
        <f>'Booking Request'!B643</f>
        <v>0</v>
      </c>
      <c r="B633" s="306">
        <f>'Booking Request'!C643</f>
        <v>0</v>
      </c>
      <c r="C633" s="307"/>
      <c r="D633" s="102">
        <f>'Booking Request'!G643</f>
        <v>0</v>
      </c>
      <c r="E633" s="388">
        <f>'Booking Request'!D643</f>
        <v>0</v>
      </c>
      <c r="F633" s="389"/>
      <c r="G633" s="389"/>
      <c r="H633" s="389"/>
      <c r="I633" s="389"/>
      <c r="J633" s="390"/>
    </row>
    <row r="634" spans="1:10" ht="39.6" customHeight="1">
      <c r="A634" s="102">
        <f>'Booking Request'!B644</f>
        <v>0</v>
      </c>
      <c r="B634" s="306">
        <f>'Booking Request'!C644</f>
        <v>0</v>
      </c>
      <c r="C634" s="307"/>
      <c r="D634" s="102">
        <f>'Booking Request'!G644</f>
        <v>0</v>
      </c>
      <c r="E634" s="388">
        <f>'Booking Request'!D644</f>
        <v>0</v>
      </c>
      <c r="F634" s="389"/>
      <c r="G634" s="389"/>
      <c r="H634" s="389"/>
      <c r="I634" s="389"/>
      <c r="J634" s="390"/>
    </row>
    <row r="635" spans="1:10" ht="39.6" customHeight="1">
      <c r="A635" s="102">
        <f>'Booking Request'!B645</f>
        <v>0</v>
      </c>
      <c r="B635" s="306">
        <f>'Booking Request'!C645</f>
        <v>0</v>
      </c>
      <c r="C635" s="307"/>
      <c r="D635" s="102">
        <f>'Booking Request'!G645</f>
        <v>0</v>
      </c>
      <c r="E635" s="388">
        <f>'Booking Request'!D645</f>
        <v>0</v>
      </c>
      <c r="F635" s="389"/>
      <c r="G635" s="389"/>
      <c r="H635" s="389"/>
      <c r="I635" s="389"/>
      <c r="J635" s="390"/>
    </row>
    <row r="636" spans="1:10" ht="39.6" customHeight="1">
      <c r="A636" s="102">
        <f>'Booking Request'!B646</f>
        <v>0</v>
      </c>
      <c r="B636" s="306">
        <f>'Booking Request'!C646</f>
        <v>0</v>
      </c>
      <c r="C636" s="307"/>
      <c r="D636" s="102">
        <f>'Booking Request'!G646</f>
        <v>0</v>
      </c>
      <c r="E636" s="388">
        <f>'Booking Request'!D646</f>
        <v>0</v>
      </c>
      <c r="F636" s="389"/>
      <c r="G636" s="389"/>
      <c r="H636" s="389"/>
      <c r="I636" s="389"/>
      <c r="J636" s="390"/>
    </row>
    <row r="637" spans="1:10" ht="39.6" customHeight="1">
      <c r="A637" s="102">
        <f>'Booking Request'!B647</f>
        <v>0</v>
      </c>
      <c r="B637" s="306">
        <f>'Booking Request'!C647</f>
        <v>0</v>
      </c>
      <c r="C637" s="307"/>
      <c r="D637" s="102">
        <f>'Booking Request'!G647</f>
        <v>0</v>
      </c>
      <c r="E637" s="388">
        <f>'Booking Request'!D647</f>
        <v>0</v>
      </c>
      <c r="F637" s="389"/>
      <c r="G637" s="389"/>
      <c r="H637" s="389"/>
      <c r="I637" s="389"/>
      <c r="J637" s="390"/>
    </row>
    <row r="638" spans="1:10" ht="39.6" customHeight="1">
      <c r="A638" s="102">
        <f>'Booking Request'!B648</f>
        <v>0</v>
      </c>
      <c r="B638" s="306">
        <f>'Booking Request'!C648</f>
        <v>0</v>
      </c>
      <c r="C638" s="307"/>
      <c r="D638" s="102">
        <f>'Booking Request'!G648</f>
        <v>0</v>
      </c>
      <c r="E638" s="388">
        <f>'Booking Request'!D648</f>
        <v>0</v>
      </c>
      <c r="F638" s="389"/>
      <c r="G638" s="389"/>
      <c r="H638" s="389"/>
      <c r="I638" s="389"/>
      <c r="J638" s="390"/>
    </row>
    <row r="639" spans="1:10" ht="39.6" customHeight="1">
      <c r="A639" s="102">
        <f>'Booking Request'!B649</f>
        <v>0</v>
      </c>
      <c r="B639" s="306">
        <f>'Booking Request'!C649</f>
        <v>0</v>
      </c>
      <c r="C639" s="307"/>
      <c r="D639" s="102">
        <f>'Booking Request'!G649</f>
        <v>0</v>
      </c>
      <c r="E639" s="388">
        <f>'Booking Request'!D649</f>
        <v>0</v>
      </c>
      <c r="F639" s="389"/>
      <c r="G639" s="389"/>
      <c r="H639" s="389"/>
      <c r="I639" s="389"/>
      <c r="J639" s="390"/>
    </row>
    <row r="640" spans="1:10" ht="39.6" customHeight="1">
      <c r="A640" s="102">
        <f>'Booking Request'!B650</f>
        <v>0</v>
      </c>
      <c r="B640" s="306">
        <f>'Booking Request'!C650</f>
        <v>0</v>
      </c>
      <c r="C640" s="307"/>
      <c r="D640" s="102">
        <f>'Booking Request'!G650</f>
        <v>0</v>
      </c>
      <c r="E640" s="388">
        <f>'Booking Request'!D650</f>
        <v>0</v>
      </c>
      <c r="F640" s="389"/>
      <c r="G640" s="389"/>
      <c r="H640" s="389"/>
      <c r="I640" s="389"/>
      <c r="J640" s="390"/>
    </row>
    <row r="641" spans="1:10" ht="39.6" customHeight="1">
      <c r="A641" s="102">
        <f>'Booking Request'!B651</f>
        <v>0</v>
      </c>
      <c r="B641" s="306">
        <f>'Booking Request'!C651</f>
        <v>0</v>
      </c>
      <c r="C641" s="307"/>
      <c r="D641" s="102">
        <f>'Booking Request'!G651</f>
        <v>0</v>
      </c>
      <c r="E641" s="388">
        <f>'Booking Request'!D651</f>
        <v>0</v>
      </c>
      <c r="F641" s="389"/>
      <c r="G641" s="389"/>
      <c r="H641" s="389"/>
      <c r="I641" s="389"/>
      <c r="J641" s="390"/>
    </row>
    <row r="642" spans="1:10" ht="39.6" customHeight="1">
      <c r="A642" s="102">
        <f>'Booking Request'!B652</f>
        <v>0</v>
      </c>
      <c r="B642" s="306">
        <f>'Booking Request'!C652</f>
        <v>0</v>
      </c>
      <c r="C642" s="307"/>
      <c r="D642" s="102">
        <f>'Booking Request'!G652</f>
        <v>0</v>
      </c>
      <c r="E642" s="388">
        <f>'Booking Request'!D652</f>
        <v>0</v>
      </c>
      <c r="F642" s="389"/>
      <c r="G642" s="389"/>
      <c r="H642" s="389"/>
      <c r="I642" s="389"/>
      <c r="J642" s="390"/>
    </row>
    <row r="643" spans="1:10" ht="39.6" customHeight="1">
      <c r="A643" s="102">
        <f>'Booking Request'!B653</f>
        <v>0</v>
      </c>
      <c r="B643" s="306">
        <f>'Booking Request'!C653</f>
        <v>0</v>
      </c>
      <c r="C643" s="307"/>
      <c r="D643" s="102">
        <f>'Booking Request'!G653</f>
        <v>0</v>
      </c>
      <c r="E643" s="388">
        <f>'Booking Request'!D653</f>
        <v>0</v>
      </c>
      <c r="F643" s="389"/>
      <c r="G643" s="389"/>
      <c r="H643" s="389"/>
      <c r="I643" s="389"/>
      <c r="J643" s="390"/>
    </row>
    <row r="644" spans="1:10" ht="39.6" customHeight="1">
      <c r="A644" s="102">
        <f>'Booking Request'!B654</f>
        <v>0</v>
      </c>
      <c r="B644" s="306">
        <f>'Booking Request'!C654</f>
        <v>0</v>
      </c>
      <c r="C644" s="307"/>
      <c r="D644" s="102">
        <f>'Booking Request'!G654</f>
        <v>0</v>
      </c>
      <c r="E644" s="388">
        <f>'Booking Request'!D654</f>
        <v>0</v>
      </c>
      <c r="F644" s="389"/>
      <c r="G644" s="389"/>
      <c r="H644" s="389"/>
      <c r="I644" s="389"/>
      <c r="J644" s="390"/>
    </row>
    <row r="645" spans="1:10" ht="39.6" customHeight="1">
      <c r="A645" s="102">
        <f>'Booking Request'!B655</f>
        <v>0</v>
      </c>
      <c r="B645" s="306">
        <f>'Booking Request'!C655</f>
        <v>0</v>
      </c>
      <c r="C645" s="307"/>
      <c r="D645" s="102">
        <f>'Booking Request'!G655</f>
        <v>0</v>
      </c>
      <c r="E645" s="388">
        <f>'Booking Request'!D655</f>
        <v>0</v>
      </c>
      <c r="F645" s="389"/>
      <c r="G645" s="389"/>
      <c r="H645" s="389"/>
      <c r="I645" s="389"/>
      <c r="J645" s="390"/>
    </row>
    <row r="646" spans="1:10" ht="39.6" customHeight="1">
      <c r="A646" s="102">
        <f>'Booking Request'!B656</f>
        <v>0</v>
      </c>
      <c r="B646" s="306">
        <f>'Booking Request'!C656</f>
        <v>0</v>
      </c>
      <c r="C646" s="307"/>
      <c r="D646" s="102">
        <f>'Booking Request'!G656</f>
        <v>0</v>
      </c>
      <c r="E646" s="388">
        <f>'Booking Request'!D656</f>
        <v>0</v>
      </c>
      <c r="F646" s="389"/>
      <c r="G646" s="389"/>
      <c r="H646" s="389"/>
      <c r="I646" s="389"/>
      <c r="J646" s="390"/>
    </row>
    <row r="647" spans="1:10" ht="39.6" customHeight="1">
      <c r="A647" s="102">
        <f>'Booking Request'!B657</f>
        <v>0</v>
      </c>
      <c r="B647" s="306">
        <f>'Booking Request'!C657</f>
        <v>0</v>
      </c>
      <c r="C647" s="307"/>
      <c r="D647" s="102">
        <f>'Booking Request'!G657</f>
        <v>0</v>
      </c>
      <c r="E647" s="388">
        <f>'Booking Request'!D657</f>
        <v>0</v>
      </c>
      <c r="F647" s="389"/>
      <c r="G647" s="389"/>
      <c r="H647" s="389"/>
      <c r="I647" s="389"/>
      <c r="J647" s="390"/>
    </row>
    <row r="648" spans="1:10" ht="39.6" customHeight="1">
      <c r="A648" s="102">
        <f>'Booking Request'!B658</f>
        <v>0</v>
      </c>
      <c r="B648" s="306">
        <f>'Booking Request'!C658</f>
        <v>0</v>
      </c>
      <c r="C648" s="307"/>
      <c r="D648" s="102">
        <f>'Booking Request'!G658</f>
        <v>0</v>
      </c>
      <c r="E648" s="388">
        <f>'Booking Request'!D658</f>
        <v>0</v>
      </c>
      <c r="F648" s="389"/>
      <c r="G648" s="389"/>
      <c r="H648" s="389"/>
      <c r="I648" s="389"/>
      <c r="J648" s="390"/>
    </row>
    <row r="649" spans="1:10" ht="39.6" customHeight="1">
      <c r="A649" s="102">
        <f>'Booking Request'!B659</f>
        <v>0</v>
      </c>
      <c r="B649" s="306">
        <f>'Booking Request'!C659</f>
        <v>0</v>
      </c>
      <c r="C649" s="307"/>
      <c r="D649" s="102">
        <f>'Booking Request'!G659</f>
        <v>0</v>
      </c>
      <c r="E649" s="388">
        <f>'Booking Request'!D659</f>
        <v>0</v>
      </c>
      <c r="F649" s="389"/>
      <c r="G649" s="389"/>
      <c r="H649" s="389"/>
      <c r="I649" s="389"/>
      <c r="J649" s="390"/>
    </row>
    <row r="650" spans="1:10" ht="39.6" customHeight="1">
      <c r="A650" s="102">
        <f>'Booking Request'!B660</f>
        <v>0</v>
      </c>
      <c r="B650" s="306">
        <f>'Booking Request'!C660</f>
        <v>0</v>
      </c>
      <c r="C650" s="307"/>
      <c r="D650" s="102">
        <f>'Booking Request'!G660</f>
        <v>0</v>
      </c>
      <c r="E650" s="388">
        <f>'Booking Request'!D660</f>
        <v>0</v>
      </c>
      <c r="F650" s="389"/>
      <c r="G650" s="389"/>
      <c r="H650" s="389"/>
      <c r="I650" s="389"/>
      <c r="J650" s="390"/>
    </row>
    <row r="651" spans="1:10" ht="39.6" customHeight="1">
      <c r="A651" s="102">
        <f>'Booking Request'!B661</f>
        <v>0</v>
      </c>
      <c r="B651" s="306">
        <f>'Booking Request'!C661</f>
        <v>0</v>
      </c>
      <c r="C651" s="307"/>
      <c r="D651" s="102">
        <f>'Booking Request'!G661</f>
        <v>0</v>
      </c>
      <c r="E651" s="388">
        <f>'Booking Request'!D661</f>
        <v>0</v>
      </c>
      <c r="F651" s="389"/>
      <c r="G651" s="389"/>
      <c r="H651" s="389"/>
      <c r="I651" s="389"/>
      <c r="J651" s="390"/>
    </row>
    <row r="652" spans="1:10" ht="39.6" customHeight="1">
      <c r="A652" s="102">
        <f>'Booking Request'!B662</f>
        <v>0</v>
      </c>
      <c r="B652" s="306">
        <f>'Booking Request'!C662</f>
        <v>0</v>
      </c>
      <c r="C652" s="307"/>
      <c r="D652" s="102">
        <f>'Booking Request'!G662</f>
        <v>0</v>
      </c>
      <c r="E652" s="388">
        <f>'Booking Request'!D662</f>
        <v>0</v>
      </c>
      <c r="F652" s="389"/>
      <c r="G652" s="389"/>
      <c r="H652" s="389"/>
      <c r="I652" s="389"/>
      <c r="J652" s="390"/>
    </row>
    <row r="653" spans="1:10" ht="39.6" customHeight="1">
      <c r="A653" s="102">
        <f>'Booking Request'!B663</f>
        <v>0</v>
      </c>
      <c r="B653" s="306">
        <f>'Booking Request'!C663</f>
        <v>0</v>
      </c>
      <c r="C653" s="307"/>
      <c r="D653" s="102">
        <f>'Booking Request'!G663</f>
        <v>0</v>
      </c>
      <c r="E653" s="388">
        <f>'Booking Request'!D663</f>
        <v>0</v>
      </c>
      <c r="F653" s="389"/>
      <c r="G653" s="389"/>
      <c r="H653" s="389"/>
      <c r="I653" s="389"/>
      <c r="J653" s="390"/>
    </row>
    <row r="654" spans="1:10" ht="39.6" customHeight="1">
      <c r="A654" s="102">
        <f>'Booking Request'!B664</f>
        <v>0</v>
      </c>
      <c r="B654" s="306">
        <f>'Booking Request'!C664</f>
        <v>0</v>
      </c>
      <c r="C654" s="307"/>
      <c r="D654" s="102">
        <f>'Booking Request'!G664</f>
        <v>0</v>
      </c>
      <c r="E654" s="388">
        <f>'Booking Request'!D664</f>
        <v>0</v>
      </c>
      <c r="F654" s="389"/>
      <c r="G654" s="389"/>
      <c r="H654" s="389"/>
      <c r="I654" s="389"/>
      <c r="J654" s="390"/>
    </row>
    <row r="655" spans="1:10" ht="39.6" customHeight="1">
      <c r="A655" s="102">
        <f>'Booking Request'!B665</f>
        <v>0</v>
      </c>
      <c r="B655" s="306">
        <f>'Booking Request'!C665</f>
        <v>0</v>
      </c>
      <c r="C655" s="307"/>
      <c r="D655" s="102">
        <f>'Booking Request'!G665</f>
        <v>0</v>
      </c>
      <c r="E655" s="388">
        <f>'Booking Request'!D665</f>
        <v>0</v>
      </c>
      <c r="F655" s="389"/>
      <c r="G655" s="389"/>
      <c r="H655" s="389"/>
      <c r="I655" s="389"/>
      <c r="J655" s="390"/>
    </row>
    <row r="656" spans="1:10" ht="39.6" customHeight="1">
      <c r="A656" s="102">
        <f>'Booking Request'!B666</f>
        <v>0</v>
      </c>
      <c r="B656" s="306">
        <f>'Booking Request'!C666</f>
        <v>0</v>
      </c>
      <c r="C656" s="307"/>
      <c r="D656" s="102">
        <f>'Booking Request'!G666</f>
        <v>0</v>
      </c>
      <c r="E656" s="388">
        <f>'Booking Request'!D666</f>
        <v>0</v>
      </c>
      <c r="F656" s="389"/>
      <c r="G656" s="389"/>
      <c r="H656" s="389"/>
      <c r="I656" s="389"/>
      <c r="J656" s="390"/>
    </row>
    <row r="657" spans="1:10" ht="39.6" customHeight="1">
      <c r="A657" s="102">
        <f>'Booking Request'!B667</f>
        <v>0</v>
      </c>
      <c r="B657" s="306">
        <f>'Booking Request'!C667</f>
        <v>0</v>
      </c>
      <c r="C657" s="307"/>
      <c r="D657" s="102">
        <f>'Booking Request'!G667</f>
        <v>0</v>
      </c>
      <c r="E657" s="388">
        <f>'Booking Request'!D667</f>
        <v>0</v>
      </c>
      <c r="F657" s="389"/>
      <c r="G657" s="389"/>
      <c r="H657" s="389"/>
      <c r="I657" s="389"/>
      <c r="J657" s="390"/>
    </row>
    <row r="658" spans="1:10" ht="39.6" customHeight="1">
      <c r="A658" s="102">
        <f>'Booking Request'!B668</f>
        <v>0</v>
      </c>
      <c r="B658" s="306">
        <f>'Booking Request'!C668</f>
        <v>0</v>
      </c>
      <c r="C658" s="307"/>
      <c r="D658" s="102">
        <f>'Booking Request'!G668</f>
        <v>0</v>
      </c>
      <c r="E658" s="388">
        <f>'Booking Request'!D668</f>
        <v>0</v>
      </c>
      <c r="F658" s="389"/>
      <c r="G658" s="389"/>
      <c r="H658" s="389"/>
      <c r="I658" s="389"/>
      <c r="J658" s="390"/>
    </row>
    <row r="659" spans="1:10" ht="39.6" customHeight="1">
      <c r="A659" s="102">
        <f>'Booking Request'!B669</f>
        <v>0</v>
      </c>
      <c r="B659" s="306">
        <f>'Booking Request'!C669</f>
        <v>0</v>
      </c>
      <c r="C659" s="307"/>
      <c r="D659" s="102">
        <f>'Booking Request'!G669</f>
        <v>0</v>
      </c>
      <c r="E659" s="388">
        <f>'Booking Request'!D669</f>
        <v>0</v>
      </c>
      <c r="F659" s="389"/>
      <c r="G659" s="389"/>
      <c r="H659" s="389"/>
      <c r="I659" s="389"/>
      <c r="J659" s="390"/>
    </row>
    <row r="660" spans="1:10" ht="39.6" customHeight="1">
      <c r="A660" s="102">
        <f>'Booking Request'!B670</f>
        <v>0</v>
      </c>
      <c r="B660" s="306">
        <f>'Booking Request'!C670</f>
        <v>0</v>
      </c>
      <c r="C660" s="307"/>
      <c r="D660" s="102">
        <f>'Booking Request'!G670</f>
        <v>0</v>
      </c>
      <c r="E660" s="388">
        <f>'Booking Request'!D670</f>
        <v>0</v>
      </c>
      <c r="F660" s="389"/>
      <c r="G660" s="389"/>
      <c r="H660" s="389"/>
      <c r="I660" s="389"/>
      <c r="J660" s="390"/>
    </row>
    <row r="661" spans="1:10" ht="39.6" customHeight="1">
      <c r="A661" s="102">
        <f>'Booking Request'!B671</f>
        <v>0</v>
      </c>
      <c r="B661" s="306">
        <f>'Booking Request'!C671</f>
        <v>0</v>
      </c>
      <c r="C661" s="307"/>
      <c r="D661" s="102">
        <f>'Booking Request'!G671</f>
        <v>0</v>
      </c>
      <c r="E661" s="388">
        <f>'Booking Request'!D671</f>
        <v>0</v>
      </c>
      <c r="F661" s="389"/>
      <c r="G661" s="389"/>
      <c r="H661" s="389"/>
      <c r="I661" s="389"/>
      <c r="J661" s="390"/>
    </row>
    <row r="662" spans="1:10" ht="39.6" customHeight="1">
      <c r="A662" s="102">
        <f>'Booking Request'!B672</f>
        <v>0</v>
      </c>
      <c r="B662" s="306">
        <f>'Booking Request'!C672</f>
        <v>0</v>
      </c>
      <c r="C662" s="307"/>
      <c r="D662" s="102">
        <f>'Booking Request'!G672</f>
        <v>0</v>
      </c>
      <c r="E662" s="388">
        <f>'Booking Request'!D672</f>
        <v>0</v>
      </c>
      <c r="F662" s="389"/>
      <c r="G662" s="389"/>
      <c r="H662" s="389"/>
      <c r="I662" s="389"/>
      <c r="J662" s="390"/>
    </row>
    <row r="663" spans="1:10" ht="39.6" customHeight="1">
      <c r="A663" s="102">
        <f>'Booking Request'!B673</f>
        <v>0</v>
      </c>
      <c r="B663" s="306">
        <f>'Booking Request'!C673</f>
        <v>0</v>
      </c>
      <c r="C663" s="307"/>
      <c r="D663" s="102">
        <f>'Booking Request'!G673</f>
        <v>0</v>
      </c>
      <c r="E663" s="388">
        <f>'Booking Request'!D673</f>
        <v>0</v>
      </c>
      <c r="F663" s="389"/>
      <c r="G663" s="389"/>
      <c r="H663" s="389"/>
      <c r="I663" s="389"/>
      <c r="J663" s="390"/>
    </row>
    <row r="664" spans="1:10" ht="39.6" customHeight="1">
      <c r="A664" s="102">
        <f>'Booking Request'!B674</f>
        <v>0</v>
      </c>
      <c r="B664" s="306">
        <f>'Booking Request'!C674</f>
        <v>0</v>
      </c>
      <c r="C664" s="307"/>
      <c r="D664" s="102">
        <f>'Booking Request'!G674</f>
        <v>0</v>
      </c>
      <c r="E664" s="388">
        <f>'Booking Request'!D674</f>
        <v>0</v>
      </c>
      <c r="F664" s="389"/>
      <c r="G664" s="389"/>
      <c r="H664" s="389"/>
      <c r="I664" s="389"/>
      <c r="J664" s="390"/>
    </row>
    <row r="665" spans="1:10" ht="39.6" customHeight="1">
      <c r="A665" s="102">
        <f>'Booking Request'!B675</f>
        <v>0</v>
      </c>
      <c r="B665" s="306">
        <f>'Booking Request'!C675</f>
        <v>0</v>
      </c>
      <c r="C665" s="307"/>
      <c r="D665" s="102">
        <f>'Booking Request'!G675</f>
        <v>0</v>
      </c>
      <c r="E665" s="388">
        <f>'Booking Request'!D675</f>
        <v>0</v>
      </c>
      <c r="F665" s="389"/>
      <c r="G665" s="389"/>
      <c r="H665" s="389"/>
      <c r="I665" s="389"/>
      <c r="J665" s="390"/>
    </row>
    <row r="666" spans="1:10" ht="39.6" customHeight="1">
      <c r="A666" s="102">
        <f>'Booking Request'!B676</f>
        <v>0</v>
      </c>
      <c r="B666" s="306">
        <f>'Booking Request'!C676</f>
        <v>0</v>
      </c>
      <c r="C666" s="307"/>
      <c r="D666" s="102">
        <f>'Booking Request'!G676</f>
        <v>0</v>
      </c>
      <c r="E666" s="388">
        <f>'Booking Request'!D676</f>
        <v>0</v>
      </c>
      <c r="F666" s="389"/>
      <c r="G666" s="389"/>
      <c r="H666" s="389"/>
      <c r="I666" s="389"/>
      <c r="J666" s="390"/>
    </row>
    <row r="667" spans="1:10" ht="39.6" customHeight="1">
      <c r="A667" s="102">
        <f>'Booking Request'!B677</f>
        <v>0</v>
      </c>
      <c r="B667" s="306">
        <f>'Booking Request'!C677</f>
        <v>0</v>
      </c>
      <c r="C667" s="307"/>
      <c r="D667" s="102">
        <f>'Booking Request'!G677</f>
        <v>0</v>
      </c>
      <c r="E667" s="388">
        <f>'Booking Request'!D677</f>
        <v>0</v>
      </c>
      <c r="F667" s="389"/>
      <c r="G667" s="389"/>
      <c r="H667" s="389"/>
      <c r="I667" s="389"/>
      <c r="J667" s="390"/>
    </row>
    <row r="668" spans="1:10" ht="39.6" customHeight="1">
      <c r="A668" s="102">
        <f>'Booking Request'!B678</f>
        <v>0</v>
      </c>
      <c r="B668" s="306">
        <f>'Booking Request'!C678</f>
        <v>0</v>
      </c>
      <c r="C668" s="307"/>
      <c r="D668" s="102">
        <f>'Booking Request'!G678</f>
        <v>0</v>
      </c>
      <c r="E668" s="388">
        <f>'Booking Request'!D678</f>
        <v>0</v>
      </c>
      <c r="F668" s="389"/>
      <c r="G668" s="389"/>
      <c r="H668" s="389"/>
      <c r="I668" s="389"/>
      <c r="J668" s="390"/>
    </row>
    <row r="669" spans="1:10" ht="39.6" customHeight="1">
      <c r="A669" s="102">
        <f>'Booking Request'!B679</f>
        <v>0</v>
      </c>
      <c r="B669" s="306">
        <f>'Booking Request'!C679</f>
        <v>0</v>
      </c>
      <c r="C669" s="307"/>
      <c r="D669" s="102">
        <f>'Booking Request'!G679</f>
        <v>0</v>
      </c>
      <c r="E669" s="388">
        <f>'Booking Request'!D679</f>
        <v>0</v>
      </c>
      <c r="F669" s="389"/>
      <c r="G669" s="389"/>
      <c r="H669" s="389"/>
      <c r="I669" s="389"/>
      <c r="J669" s="390"/>
    </row>
    <row r="670" spans="1:10" ht="39.6" customHeight="1">
      <c r="A670" s="102">
        <f>'Booking Request'!B680</f>
        <v>0</v>
      </c>
      <c r="B670" s="306">
        <f>'Booking Request'!C680</f>
        <v>0</v>
      </c>
      <c r="C670" s="307"/>
      <c r="D670" s="102">
        <f>'Booking Request'!G680</f>
        <v>0</v>
      </c>
      <c r="E670" s="388">
        <f>'Booking Request'!D680</f>
        <v>0</v>
      </c>
      <c r="F670" s="389"/>
      <c r="G670" s="389"/>
      <c r="H670" s="389"/>
      <c r="I670" s="389"/>
      <c r="J670" s="390"/>
    </row>
    <row r="671" spans="1:10" ht="39.6" customHeight="1">
      <c r="A671" s="102">
        <f>'Booking Request'!B681</f>
        <v>0</v>
      </c>
      <c r="B671" s="306">
        <f>'Booking Request'!C681</f>
        <v>0</v>
      </c>
      <c r="C671" s="307"/>
      <c r="D671" s="102">
        <f>'Booking Request'!G681</f>
        <v>0</v>
      </c>
      <c r="E671" s="388">
        <f>'Booking Request'!D681</f>
        <v>0</v>
      </c>
      <c r="F671" s="389"/>
      <c r="G671" s="389"/>
      <c r="H671" s="389"/>
      <c r="I671" s="389"/>
      <c r="J671" s="390"/>
    </row>
    <row r="672" spans="1:10" ht="39.6" customHeight="1">
      <c r="A672" s="102">
        <f>'Booking Request'!B682</f>
        <v>0</v>
      </c>
      <c r="B672" s="306">
        <f>'Booking Request'!C682</f>
        <v>0</v>
      </c>
      <c r="C672" s="307"/>
      <c r="D672" s="102">
        <f>'Booking Request'!G682</f>
        <v>0</v>
      </c>
      <c r="E672" s="388">
        <f>'Booking Request'!D682</f>
        <v>0</v>
      </c>
      <c r="F672" s="389"/>
      <c r="G672" s="389"/>
      <c r="H672" s="389"/>
      <c r="I672" s="389"/>
      <c r="J672" s="390"/>
    </row>
    <row r="673" spans="1:10" ht="39.6" customHeight="1">
      <c r="A673" s="102">
        <f>'Booking Request'!B683</f>
        <v>0</v>
      </c>
      <c r="B673" s="306">
        <f>'Booking Request'!C683</f>
        <v>0</v>
      </c>
      <c r="C673" s="307"/>
      <c r="D673" s="102">
        <f>'Booking Request'!G683</f>
        <v>0</v>
      </c>
      <c r="E673" s="388">
        <f>'Booking Request'!D683</f>
        <v>0</v>
      </c>
      <c r="F673" s="389"/>
      <c r="G673" s="389"/>
      <c r="H673" s="389"/>
      <c r="I673" s="389"/>
      <c r="J673" s="390"/>
    </row>
    <row r="674" spans="1:10" ht="39.6" customHeight="1">
      <c r="A674" s="102">
        <f>'Booking Request'!B684</f>
        <v>0</v>
      </c>
      <c r="B674" s="306">
        <f>'Booking Request'!C684</f>
        <v>0</v>
      </c>
      <c r="C674" s="307"/>
      <c r="D674" s="102">
        <f>'Booking Request'!G684</f>
        <v>0</v>
      </c>
      <c r="E674" s="388">
        <f>'Booking Request'!D684</f>
        <v>0</v>
      </c>
      <c r="F674" s="389"/>
      <c r="G674" s="389"/>
      <c r="H674" s="389"/>
      <c r="I674" s="389"/>
      <c r="J674" s="390"/>
    </row>
    <row r="675" spans="1:10" ht="39.6" customHeight="1">
      <c r="A675" s="102">
        <f>'Booking Request'!B685</f>
        <v>0</v>
      </c>
      <c r="B675" s="306">
        <f>'Booking Request'!C685</f>
        <v>0</v>
      </c>
      <c r="C675" s="307"/>
      <c r="D675" s="102">
        <f>'Booking Request'!G685</f>
        <v>0</v>
      </c>
      <c r="E675" s="388">
        <f>'Booking Request'!D685</f>
        <v>0</v>
      </c>
      <c r="F675" s="389"/>
      <c r="G675" s="389"/>
      <c r="H675" s="389"/>
      <c r="I675" s="389"/>
      <c r="J675" s="390"/>
    </row>
    <row r="676" spans="1:10" ht="39.6" customHeight="1">
      <c r="A676" s="102">
        <f>'Booking Request'!B686</f>
        <v>0</v>
      </c>
      <c r="B676" s="306">
        <f>'Booking Request'!C686</f>
        <v>0</v>
      </c>
      <c r="C676" s="307"/>
      <c r="D676" s="102">
        <f>'Booking Request'!G686</f>
        <v>0</v>
      </c>
      <c r="E676" s="388">
        <f>'Booking Request'!D686</f>
        <v>0</v>
      </c>
      <c r="F676" s="389"/>
      <c r="G676" s="389"/>
      <c r="H676" s="389"/>
      <c r="I676" s="389"/>
      <c r="J676" s="390"/>
    </row>
    <row r="677" spans="1:10" ht="39.6" customHeight="1">
      <c r="A677" s="102">
        <f>'Booking Request'!B687</f>
        <v>0</v>
      </c>
      <c r="B677" s="306">
        <f>'Booking Request'!C687</f>
        <v>0</v>
      </c>
      <c r="C677" s="307"/>
      <c r="D677" s="102">
        <f>'Booking Request'!G687</f>
        <v>0</v>
      </c>
      <c r="E677" s="388">
        <f>'Booking Request'!D687</f>
        <v>0</v>
      </c>
      <c r="F677" s="389"/>
      <c r="G677" s="389"/>
      <c r="H677" s="389"/>
      <c r="I677" s="389"/>
      <c r="J677" s="390"/>
    </row>
    <row r="678" spans="1:10" ht="39.6" customHeight="1">
      <c r="A678" s="102">
        <f>'Booking Request'!B688</f>
        <v>0</v>
      </c>
      <c r="B678" s="306">
        <f>'Booking Request'!C688</f>
        <v>0</v>
      </c>
      <c r="C678" s="307"/>
      <c r="D678" s="102">
        <f>'Booking Request'!G688</f>
        <v>0</v>
      </c>
      <c r="E678" s="388">
        <f>'Booking Request'!D688</f>
        <v>0</v>
      </c>
      <c r="F678" s="389"/>
      <c r="G678" s="389"/>
      <c r="H678" s="389"/>
      <c r="I678" s="389"/>
      <c r="J678" s="390"/>
    </row>
    <row r="679" spans="1:10" ht="39.6" customHeight="1">
      <c r="A679" s="102">
        <f>'Booking Request'!B689</f>
        <v>0</v>
      </c>
      <c r="B679" s="306">
        <f>'Booking Request'!C689</f>
        <v>0</v>
      </c>
      <c r="C679" s="307"/>
      <c r="D679" s="102">
        <f>'Booking Request'!G689</f>
        <v>0</v>
      </c>
      <c r="E679" s="388">
        <f>'Booking Request'!D689</f>
        <v>0</v>
      </c>
      <c r="F679" s="389"/>
      <c r="G679" s="389"/>
      <c r="H679" s="389"/>
      <c r="I679" s="389"/>
      <c r="J679" s="390"/>
    </row>
    <row r="680" spans="1:10" ht="39.6" customHeight="1">
      <c r="A680" s="102">
        <f>'Booking Request'!B690</f>
        <v>0</v>
      </c>
      <c r="B680" s="306">
        <f>'Booking Request'!C690</f>
        <v>0</v>
      </c>
      <c r="C680" s="307"/>
      <c r="D680" s="102">
        <f>'Booking Request'!G690</f>
        <v>0</v>
      </c>
      <c r="E680" s="388">
        <f>'Booking Request'!D690</f>
        <v>0</v>
      </c>
      <c r="F680" s="389"/>
      <c r="G680" s="389"/>
      <c r="H680" s="389"/>
      <c r="I680" s="389"/>
      <c r="J680" s="390"/>
    </row>
    <row r="681" spans="1:10" ht="39.6" customHeight="1">
      <c r="A681" s="102">
        <f>'Booking Request'!B691</f>
        <v>0</v>
      </c>
      <c r="B681" s="306">
        <f>'Booking Request'!C691</f>
        <v>0</v>
      </c>
      <c r="C681" s="307"/>
      <c r="D681" s="102">
        <f>'Booking Request'!G691</f>
        <v>0</v>
      </c>
      <c r="E681" s="388">
        <f>'Booking Request'!D691</f>
        <v>0</v>
      </c>
      <c r="F681" s="389"/>
      <c r="G681" s="389"/>
      <c r="H681" s="389"/>
      <c r="I681" s="389"/>
      <c r="J681" s="390"/>
    </row>
    <row r="682" spans="1:10" ht="39.6" customHeight="1">
      <c r="A682" s="102">
        <f>'Booking Request'!B692</f>
        <v>0</v>
      </c>
      <c r="B682" s="306">
        <f>'Booking Request'!C692</f>
        <v>0</v>
      </c>
      <c r="C682" s="307"/>
      <c r="D682" s="102">
        <f>'Booking Request'!G692</f>
        <v>0</v>
      </c>
      <c r="E682" s="388">
        <f>'Booking Request'!D692</f>
        <v>0</v>
      </c>
      <c r="F682" s="389"/>
      <c r="G682" s="389"/>
      <c r="H682" s="389"/>
      <c r="I682" s="389"/>
      <c r="J682" s="390"/>
    </row>
    <row r="683" spans="1:10" ht="39.6" customHeight="1">
      <c r="A683" s="102">
        <f>'Booking Request'!B693</f>
        <v>0</v>
      </c>
      <c r="B683" s="306">
        <f>'Booking Request'!C693</f>
        <v>0</v>
      </c>
      <c r="C683" s="307"/>
      <c r="D683" s="102">
        <f>'Booking Request'!G693</f>
        <v>0</v>
      </c>
      <c r="E683" s="388">
        <f>'Booking Request'!D693</f>
        <v>0</v>
      </c>
      <c r="F683" s="389"/>
      <c r="G683" s="389"/>
      <c r="H683" s="389"/>
      <c r="I683" s="389"/>
      <c r="J683" s="390"/>
    </row>
    <row r="684" spans="1:10" ht="39.6" customHeight="1">
      <c r="A684" s="102">
        <f>'Booking Request'!B694</f>
        <v>0</v>
      </c>
      <c r="B684" s="306">
        <f>'Booking Request'!C694</f>
        <v>0</v>
      </c>
      <c r="C684" s="307"/>
      <c r="D684" s="102">
        <f>'Booking Request'!G694</f>
        <v>0</v>
      </c>
      <c r="E684" s="388">
        <f>'Booking Request'!D694</f>
        <v>0</v>
      </c>
      <c r="F684" s="389"/>
      <c r="G684" s="389"/>
      <c r="H684" s="389"/>
      <c r="I684" s="389"/>
      <c r="J684" s="390"/>
    </row>
    <row r="685" spans="1:10" ht="39.6" customHeight="1">
      <c r="A685" s="102">
        <f>'Booking Request'!B695</f>
        <v>0</v>
      </c>
      <c r="B685" s="306">
        <f>'Booking Request'!C695</f>
        <v>0</v>
      </c>
      <c r="C685" s="307"/>
      <c r="D685" s="102">
        <f>'Booking Request'!G695</f>
        <v>0</v>
      </c>
      <c r="E685" s="388">
        <f>'Booking Request'!D695</f>
        <v>0</v>
      </c>
      <c r="F685" s="389"/>
      <c r="G685" s="389"/>
      <c r="H685" s="389"/>
      <c r="I685" s="389"/>
      <c r="J685" s="390"/>
    </row>
    <row r="686" spans="1:10" ht="39.6" customHeight="1">
      <c r="A686" s="102">
        <f>'Booking Request'!B696</f>
        <v>0</v>
      </c>
      <c r="B686" s="306">
        <f>'Booking Request'!C696</f>
        <v>0</v>
      </c>
      <c r="C686" s="307"/>
      <c r="D686" s="102">
        <f>'Booking Request'!G696</f>
        <v>0</v>
      </c>
      <c r="E686" s="388">
        <f>'Booking Request'!D696</f>
        <v>0</v>
      </c>
      <c r="F686" s="389"/>
      <c r="G686" s="389"/>
      <c r="H686" s="389"/>
      <c r="I686" s="389"/>
      <c r="J686" s="390"/>
    </row>
    <row r="687" spans="1:10" ht="39.6" customHeight="1">
      <c r="A687" s="102">
        <f>'Booking Request'!B697</f>
        <v>0</v>
      </c>
      <c r="B687" s="306">
        <f>'Booking Request'!C697</f>
        <v>0</v>
      </c>
      <c r="C687" s="307"/>
      <c r="D687" s="102">
        <f>'Booking Request'!G697</f>
        <v>0</v>
      </c>
      <c r="E687" s="388">
        <f>'Booking Request'!D697</f>
        <v>0</v>
      </c>
      <c r="F687" s="389"/>
      <c r="G687" s="389"/>
      <c r="H687" s="389"/>
      <c r="I687" s="389"/>
      <c r="J687" s="390"/>
    </row>
    <row r="688" spans="1:10" ht="39.6" customHeight="1">
      <c r="A688" s="102">
        <f>'Booking Request'!B698</f>
        <v>0</v>
      </c>
      <c r="B688" s="306">
        <f>'Booking Request'!C698</f>
        <v>0</v>
      </c>
      <c r="C688" s="307"/>
      <c r="D688" s="102">
        <f>'Booking Request'!G698</f>
        <v>0</v>
      </c>
      <c r="E688" s="388">
        <f>'Booking Request'!D698</f>
        <v>0</v>
      </c>
      <c r="F688" s="389"/>
      <c r="G688" s="389"/>
      <c r="H688" s="389"/>
      <c r="I688" s="389"/>
      <c r="J688" s="390"/>
    </row>
    <row r="689" spans="1:10" ht="39.6" customHeight="1">
      <c r="A689" s="102">
        <f>'Booking Request'!B699</f>
        <v>0</v>
      </c>
      <c r="B689" s="306">
        <f>'Booking Request'!C699</f>
        <v>0</v>
      </c>
      <c r="C689" s="307"/>
      <c r="D689" s="102">
        <f>'Booking Request'!G699</f>
        <v>0</v>
      </c>
      <c r="E689" s="388">
        <f>'Booking Request'!D699</f>
        <v>0</v>
      </c>
      <c r="F689" s="389"/>
      <c r="G689" s="389"/>
      <c r="H689" s="389"/>
      <c r="I689" s="389"/>
      <c r="J689" s="390"/>
    </row>
    <row r="690" spans="1:10" ht="39.6" customHeight="1">
      <c r="A690" s="102">
        <f>'Booking Request'!B700</f>
        <v>0</v>
      </c>
      <c r="B690" s="306">
        <f>'Booking Request'!C700</f>
        <v>0</v>
      </c>
      <c r="C690" s="307"/>
      <c r="D690" s="102">
        <f>'Booking Request'!G700</f>
        <v>0</v>
      </c>
      <c r="E690" s="388">
        <f>'Booking Request'!D700</f>
        <v>0</v>
      </c>
      <c r="F690" s="389"/>
      <c r="G690" s="389"/>
      <c r="H690" s="389"/>
      <c r="I690" s="389"/>
      <c r="J690" s="390"/>
    </row>
    <row r="691" spans="1:10" ht="39.6" customHeight="1">
      <c r="A691" s="102">
        <f>'Booking Request'!B701</f>
        <v>0</v>
      </c>
      <c r="B691" s="306">
        <f>'Booking Request'!C701</f>
        <v>0</v>
      </c>
      <c r="C691" s="307"/>
      <c r="D691" s="102">
        <f>'Booking Request'!G701</f>
        <v>0</v>
      </c>
      <c r="E691" s="388">
        <f>'Booking Request'!D701</f>
        <v>0</v>
      </c>
      <c r="F691" s="389"/>
      <c r="G691" s="389"/>
      <c r="H691" s="389"/>
      <c r="I691" s="389"/>
      <c r="J691" s="390"/>
    </row>
    <row r="692" spans="1:10" ht="39.6" customHeight="1">
      <c r="A692" s="102">
        <f>'Booking Request'!B702</f>
        <v>0</v>
      </c>
      <c r="B692" s="306">
        <f>'Booking Request'!C702</f>
        <v>0</v>
      </c>
      <c r="C692" s="307"/>
      <c r="D692" s="102">
        <f>'Booking Request'!G702</f>
        <v>0</v>
      </c>
      <c r="E692" s="388">
        <f>'Booking Request'!D702</f>
        <v>0</v>
      </c>
      <c r="F692" s="389"/>
      <c r="G692" s="389"/>
      <c r="H692" s="389"/>
      <c r="I692" s="389"/>
      <c r="J692" s="390"/>
    </row>
    <row r="693" spans="1:10" ht="39.6" customHeight="1">
      <c r="A693" s="102">
        <f>'Booking Request'!B703</f>
        <v>0</v>
      </c>
      <c r="B693" s="306">
        <f>'Booking Request'!C703</f>
        <v>0</v>
      </c>
      <c r="C693" s="307"/>
      <c r="D693" s="102">
        <f>'Booking Request'!G703</f>
        <v>0</v>
      </c>
      <c r="E693" s="388">
        <f>'Booking Request'!D703</f>
        <v>0</v>
      </c>
      <c r="F693" s="389"/>
      <c r="G693" s="389"/>
      <c r="H693" s="389"/>
      <c r="I693" s="389"/>
      <c r="J693" s="390"/>
    </row>
    <row r="694" spans="1:10" ht="39.6" customHeight="1">
      <c r="A694" s="102">
        <f>'Booking Request'!B704</f>
        <v>0</v>
      </c>
      <c r="B694" s="306">
        <f>'Booking Request'!C704</f>
        <v>0</v>
      </c>
      <c r="C694" s="307"/>
      <c r="D694" s="102">
        <f>'Booking Request'!G704</f>
        <v>0</v>
      </c>
      <c r="E694" s="388">
        <f>'Booking Request'!D704</f>
        <v>0</v>
      </c>
      <c r="F694" s="389"/>
      <c r="G694" s="389"/>
      <c r="H694" s="389"/>
      <c r="I694" s="389"/>
      <c r="J694" s="390"/>
    </row>
    <row r="695" spans="1:10" ht="39.6" customHeight="1">
      <c r="A695" s="102">
        <f>'Booking Request'!B705</f>
        <v>0</v>
      </c>
      <c r="B695" s="306">
        <f>'Booking Request'!C705</f>
        <v>0</v>
      </c>
      <c r="C695" s="307"/>
      <c r="D695" s="102">
        <f>'Booking Request'!G705</f>
        <v>0</v>
      </c>
      <c r="E695" s="388">
        <f>'Booking Request'!D705</f>
        <v>0</v>
      </c>
      <c r="F695" s="389"/>
      <c r="G695" s="389"/>
      <c r="H695" s="389"/>
      <c r="I695" s="389"/>
      <c r="J695" s="390"/>
    </row>
    <row r="696" spans="1:10" ht="39.6" customHeight="1">
      <c r="A696" s="102">
        <f>'Booking Request'!B706</f>
        <v>0</v>
      </c>
      <c r="B696" s="306">
        <f>'Booking Request'!C706</f>
        <v>0</v>
      </c>
      <c r="C696" s="307"/>
      <c r="D696" s="102">
        <f>'Booking Request'!G706</f>
        <v>0</v>
      </c>
      <c r="E696" s="388">
        <f>'Booking Request'!D706</f>
        <v>0</v>
      </c>
      <c r="F696" s="389"/>
      <c r="G696" s="389"/>
      <c r="H696" s="389"/>
      <c r="I696" s="389"/>
      <c r="J696" s="390"/>
    </row>
    <row r="697" spans="1:10" ht="39.6" customHeight="1">
      <c r="A697" s="102">
        <f>'Booking Request'!B707</f>
        <v>0</v>
      </c>
      <c r="B697" s="306">
        <f>'Booking Request'!C707</f>
        <v>0</v>
      </c>
      <c r="C697" s="307"/>
      <c r="D697" s="102">
        <f>'Booking Request'!G707</f>
        <v>0</v>
      </c>
      <c r="E697" s="388">
        <f>'Booking Request'!D707</f>
        <v>0</v>
      </c>
      <c r="F697" s="389"/>
      <c r="G697" s="389"/>
      <c r="H697" s="389"/>
      <c r="I697" s="389"/>
      <c r="J697" s="390"/>
    </row>
    <row r="698" spans="1:10" ht="39.6" customHeight="1">
      <c r="A698" s="102">
        <f>'Booking Request'!B708</f>
        <v>0</v>
      </c>
      <c r="B698" s="306">
        <f>'Booking Request'!C708</f>
        <v>0</v>
      </c>
      <c r="C698" s="307"/>
      <c r="D698" s="102">
        <f>'Booking Request'!G708</f>
        <v>0</v>
      </c>
      <c r="E698" s="388">
        <f>'Booking Request'!D708</f>
        <v>0</v>
      </c>
      <c r="F698" s="389"/>
      <c r="G698" s="389"/>
      <c r="H698" s="389"/>
      <c r="I698" s="389"/>
      <c r="J698" s="390"/>
    </row>
    <row r="699" spans="1:10" ht="39.6" customHeight="1">
      <c r="A699" s="102">
        <f>'Booking Request'!B709</f>
        <v>0</v>
      </c>
      <c r="B699" s="306">
        <f>'Booking Request'!C709</f>
        <v>0</v>
      </c>
      <c r="C699" s="307"/>
      <c r="D699" s="102">
        <f>'Booking Request'!G709</f>
        <v>0</v>
      </c>
      <c r="E699" s="388">
        <f>'Booking Request'!D709</f>
        <v>0</v>
      </c>
      <c r="F699" s="389"/>
      <c r="G699" s="389"/>
      <c r="H699" s="389"/>
      <c r="I699" s="389"/>
      <c r="J699" s="390"/>
    </row>
    <row r="700" spans="1:10" ht="39.6" customHeight="1">
      <c r="A700" s="102">
        <f>'Booking Request'!B710</f>
        <v>0</v>
      </c>
      <c r="B700" s="306">
        <f>'Booking Request'!C710</f>
        <v>0</v>
      </c>
      <c r="C700" s="307"/>
      <c r="D700" s="102">
        <f>'Booking Request'!G710</f>
        <v>0</v>
      </c>
      <c r="E700" s="388">
        <f>'Booking Request'!D710</f>
        <v>0</v>
      </c>
      <c r="F700" s="389"/>
      <c r="G700" s="389"/>
      <c r="H700" s="389"/>
      <c r="I700" s="389"/>
      <c r="J700" s="390"/>
    </row>
    <row r="701" spans="1:10" ht="39.6" customHeight="1">
      <c r="A701" s="102">
        <f>'Booking Request'!B711</f>
        <v>0</v>
      </c>
      <c r="B701" s="306">
        <f>'Booking Request'!C711</f>
        <v>0</v>
      </c>
      <c r="C701" s="307"/>
      <c r="D701" s="102">
        <f>'Booking Request'!G711</f>
        <v>0</v>
      </c>
      <c r="E701" s="388">
        <f>'Booking Request'!D711</f>
        <v>0</v>
      </c>
      <c r="F701" s="389"/>
      <c r="G701" s="389"/>
      <c r="H701" s="389"/>
      <c r="I701" s="389"/>
      <c r="J701" s="390"/>
    </row>
    <row r="702" spans="1:10" ht="39.6" customHeight="1">
      <c r="A702" s="102">
        <f>'Booking Request'!B712</f>
        <v>0</v>
      </c>
      <c r="B702" s="306">
        <f>'Booking Request'!C712</f>
        <v>0</v>
      </c>
      <c r="C702" s="307"/>
      <c r="D702" s="102">
        <f>'Booking Request'!G712</f>
        <v>0</v>
      </c>
      <c r="E702" s="388">
        <f>'Booking Request'!D712</f>
        <v>0</v>
      </c>
      <c r="F702" s="389"/>
      <c r="G702" s="389"/>
      <c r="H702" s="389"/>
      <c r="I702" s="389"/>
      <c r="J702" s="390"/>
    </row>
    <row r="703" spans="1:10" ht="39.6" customHeight="1">
      <c r="A703" s="102">
        <f>'Booking Request'!B713</f>
        <v>0</v>
      </c>
      <c r="B703" s="306">
        <f>'Booking Request'!C713</f>
        <v>0</v>
      </c>
      <c r="C703" s="307"/>
      <c r="D703" s="102">
        <f>'Booking Request'!G713</f>
        <v>0</v>
      </c>
      <c r="E703" s="388">
        <f>'Booking Request'!D713</f>
        <v>0</v>
      </c>
      <c r="F703" s="389"/>
      <c r="G703" s="389"/>
      <c r="H703" s="389"/>
      <c r="I703" s="389"/>
      <c r="J703" s="390"/>
    </row>
    <row r="704" spans="1:10" ht="39.6" customHeight="1">
      <c r="A704" s="102">
        <f>'Booking Request'!B714</f>
        <v>0</v>
      </c>
      <c r="B704" s="306">
        <f>'Booking Request'!C714</f>
        <v>0</v>
      </c>
      <c r="C704" s="307"/>
      <c r="D704" s="102">
        <f>'Booking Request'!G714</f>
        <v>0</v>
      </c>
      <c r="E704" s="388">
        <f>'Booking Request'!D714</f>
        <v>0</v>
      </c>
      <c r="F704" s="389"/>
      <c r="G704" s="389"/>
      <c r="H704" s="389"/>
      <c r="I704" s="389"/>
      <c r="J704" s="390"/>
    </row>
    <row r="705" spans="1:10" ht="39.6" customHeight="1">
      <c r="A705" s="102">
        <f>'Booking Request'!B715</f>
        <v>0</v>
      </c>
      <c r="B705" s="306">
        <f>'Booking Request'!C715</f>
        <v>0</v>
      </c>
      <c r="C705" s="307"/>
      <c r="D705" s="102">
        <f>'Booking Request'!G715</f>
        <v>0</v>
      </c>
      <c r="E705" s="388">
        <f>'Booking Request'!D715</f>
        <v>0</v>
      </c>
      <c r="F705" s="389"/>
      <c r="G705" s="389"/>
      <c r="H705" s="389"/>
      <c r="I705" s="389"/>
      <c r="J705" s="390"/>
    </row>
    <row r="706" spans="1:10" ht="39.6" customHeight="1">
      <c r="A706" s="102">
        <f>'Booking Request'!B716</f>
        <v>0</v>
      </c>
      <c r="B706" s="306">
        <f>'Booking Request'!C716</f>
        <v>0</v>
      </c>
      <c r="C706" s="307"/>
      <c r="D706" s="102">
        <f>'Booking Request'!G716</f>
        <v>0</v>
      </c>
      <c r="E706" s="388">
        <f>'Booking Request'!D716</f>
        <v>0</v>
      </c>
      <c r="F706" s="389"/>
      <c r="G706" s="389"/>
      <c r="H706" s="389"/>
      <c r="I706" s="389"/>
      <c r="J706" s="390"/>
    </row>
    <row r="707" spans="1:10" ht="39.6" customHeight="1">
      <c r="A707" s="102">
        <f>'Booking Request'!B717</f>
        <v>0</v>
      </c>
      <c r="B707" s="306">
        <f>'Booking Request'!C717</f>
        <v>0</v>
      </c>
      <c r="C707" s="307"/>
      <c r="D707" s="102">
        <f>'Booking Request'!G717</f>
        <v>0</v>
      </c>
      <c r="E707" s="388">
        <f>'Booking Request'!D717</f>
        <v>0</v>
      </c>
      <c r="F707" s="389"/>
      <c r="G707" s="389"/>
      <c r="H707" s="389"/>
      <c r="I707" s="389"/>
      <c r="J707" s="390"/>
    </row>
    <row r="708" spans="1:10" ht="39.6" customHeight="1">
      <c r="A708" s="102">
        <f>'Booking Request'!B718</f>
        <v>0</v>
      </c>
      <c r="B708" s="306">
        <f>'Booking Request'!C718</f>
        <v>0</v>
      </c>
      <c r="C708" s="307"/>
      <c r="D708" s="102">
        <f>'Booking Request'!G718</f>
        <v>0</v>
      </c>
      <c r="E708" s="388">
        <f>'Booking Request'!D718</f>
        <v>0</v>
      </c>
      <c r="F708" s="389"/>
      <c r="G708" s="389"/>
      <c r="H708" s="389"/>
      <c r="I708" s="389"/>
      <c r="J708" s="390"/>
    </row>
    <row r="709" spans="1:10" ht="39.6" customHeight="1">
      <c r="A709" s="102">
        <f>'Booking Request'!B719</f>
        <v>0</v>
      </c>
      <c r="B709" s="306">
        <f>'Booking Request'!C719</f>
        <v>0</v>
      </c>
      <c r="C709" s="307"/>
      <c r="D709" s="102">
        <f>'Booking Request'!G719</f>
        <v>0</v>
      </c>
      <c r="E709" s="388">
        <f>'Booking Request'!D719</f>
        <v>0</v>
      </c>
      <c r="F709" s="389"/>
      <c r="G709" s="389"/>
      <c r="H709" s="389"/>
      <c r="I709" s="389"/>
      <c r="J709" s="390"/>
    </row>
    <row r="710" spans="1:10" ht="39.6" customHeight="1">
      <c r="A710" s="102">
        <f>'Booking Request'!B720</f>
        <v>0</v>
      </c>
      <c r="B710" s="306">
        <f>'Booking Request'!C720</f>
        <v>0</v>
      </c>
      <c r="C710" s="307"/>
      <c r="D710" s="102">
        <f>'Booking Request'!G720</f>
        <v>0</v>
      </c>
      <c r="E710" s="388">
        <f>'Booking Request'!D720</f>
        <v>0</v>
      </c>
      <c r="F710" s="389"/>
      <c r="G710" s="389"/>
      <c r="H710" s="389"/>
      <c r="I710" s="389"/>
      <c r="J710" s="390"/>
    </row>
    <row r="711" spans="1:10" ht="39.6" customHeight="1">
      <c r="A711" s="102">
        <f>'Booking Request'!B721</f>
        <v>0</v>
      </c>
      <c r="B711" s="306">
        <f>'Booking Request'!C721</f>
        <v>0</v>
      </c>
      <c r="C711" s="307"/>
      <c r="D711" s="102">
        <f>'Booking Request'!G721</f>
        <v>0</v>
      </c>
      <c r="E711" s="388">
        <f>'Booking Request'!D721</f>
        <v>0</v>
      </c>
      <c r="F711" s="389"/>
      <c r="G711" s="389"/>
      <c r="H711" s="389"/>
      <c r="I711" s="389"/>
      <c r="J711" s="390"/>
    </row>
    <row r="712" spans="1:10" ht="39.6" customHeight="1">
      <c r="A712" s="102">
        <f>'Booking Request'!B722</f>
        <v>0</v>
      </c>
      <c r="B712" s="306">
        <f>'Booking Request'!C722</f>
        <v>0</v>
      </c>
      <c r="C712" s="307"/>
      <c r="D712" s="102">
        <f>'Booking Request'!G722</f>
        <v>0</v>
      </c>
      <c r="E712" s="388">
        <f>'Booking Request'!D722</f>
        <v>0</v>
      </c>
      <c r="F712" s="389"/>
      <c r="G712" s="389"/>
      <c r="H712" s="389"/>
      <c r="I712" s="389"/>
      <c r="J712" s="390"/>
    </row>
    <row r="713" spans="1:10" ht="39.6" customHeight="1">
      <c r="A713" s="102">
        <f>'Booking Request'!B723</f>
        <v>0</v>
      </c>
      <c r="B713" s="306">
        <f>'Booking Request'!C723</f>
        <v>0</v>
      </c>
      <c r="C713" s="307"/>
      <c r="D713" s="102">
        <f>'Booking Request'!G723</f>
        <v>0</v>
      </c>
      <c r="E713" s="388">
        <f>'Booking Request'!D723</f>
        <v>0</v>
      </c>
      <c r="F713" s="389"/>
      <c r="G713" s="389"/>
      <c r="H713" s="389"/>
      <c r="I713" s="389"/>
      <c r="J713" s="390"/>
    </row>
    <row r="714" spans="1:10" ht="39.6" customHeight="1">
      <c r="A714" s="102">
        <f>'Booking Request'!B724</f>
        <v>0</v>
      </c>
      <c r="B714" s="306">
        <f>'Booking Request'!C724</f>
        <v>0</v>
      </c>
      <c r="C714" s="307"/>
      <c r="D714" s="102">
        <f>'Booking Request'!G724</f>
        <v>0</v>
      </c>
      <c r="E714" s="388">
        <f>'Booking Request'!D724</f>
        <v>0</v>
      </c>
      <c r="F714" s="389"/>
      <c r="G714" s="389"/>
      <c r="H714" s="389"/>
      <c r="I714" s="389"/>
      <c r="J714" s="390"/>
    </row>
    <row r="715" spans="1:10" ht="39.6" customHeight="1">
      <c r="A715" s="102">
        <f>'Booking Request'!B725</f>
        <v>0</v>
      </c>
      <c r="B715" s="306">
        <f>'Booking Request'!C725</f>
        <v>0</v>
      </c>
      <c r="C715" s="307"/>
      <c r="D715" s="102">
        <f>'Booking Request'!G725</f>
        <v>0</v>
      </c>
      <c r="E715" s="388">
        <f>'Booking Request'!D725</f>
        <v>0</v>
      </c>
      <c r="F715" s="389"/>
      <c r="G715" s="389"/>
      <c r="H715" s="389"/>
      <c r="I715" s="389"/>
      <c r="J715" s="390"/>
    </row>
    <row r="716" spans="1:10" ht="39.6" customHeight="1">
      <c r="A716" s="102">
        <f>'Booking Request'!B726</f>
        <v>0</v>
      </c>
      <c r="B716" s="306">
        <f>'Booking Request'!C726</f>
        <v>0</v>
      </c>
      <c r="C716" s="307"/>
      <c r="D716" s="102">
        <f>'Booking Request'!G726</f>
        <v>0</v>
      </c>
      <c r="E716" s="388">
        <f>'Booking Request'!D726</f>
        <v>0</v>
      </c>
      <c r="F716" s="389"/>
      <c r="G716" s="389"/>
      <c r="H716" s="389"/>
      <c r="I716" s="389"/>
      <c r="J716" s="390"/>
    </row>
    <row r="717" spans="1:10" ht="39.6" customHeight="1">
      <c r="A717" s="102">
        <f>'Booking Request'!B727</f>
        <v>0</v>
      </c>
      <c r="B717" s="306">
        <f>'Booking Request'!C727</f>
        <v>0</v>
      </c>
      <c r="C717" s="307"/>
      <c r="D717" s="102">
        <f>'Booking Request'!G727</f>
        <v>0</v>
      </c>
      <c r="E717" s="388">
        <f>'Booking Request'!D727</f>
        <v>0</v>
      </c>
      <c r="F717" s="389"/>
      <c r="G717" s="389"/>
      <c r="H717" s="389"/>
      <c r="I717" s="389"/>
      <c r="J717" s="390"/>
    </row>
    <row r="718" spans="1:10" ht="39.6" customHeight="1">
      <c r="A718" s="102">
        <f>'Booking Request'!B728</f>
        <v>0</v>
      </c>
      <c r="B718" s="306">
        <f>'Booking Request'!C728</f>
        <v>0</v>
      </c>
      <c r="C718" s="307"/>
      <c r="D718" s="102">
        <f>'Booking Request'!G728</f>
        <v>0</v>
      </c>
      <c r="E718" s="388">
        <f>'Booking Request'!D728</f>
        <v>0</v>
      </c>
      <c r="F718" s="389"/>
      <c r="G718" s="389"/>
      <c r="H718" s="389"/>
      <c r="I718" s="389"/>
      <c r="J718" s="390"/>
    </row>
    <row r="719" spans="1:10" ht="39.6" customHeight="1">
      <c r="A719" s="102">
        <f>'Booking Request'!B729</f>
        <v>0</v>
      </c>
      <c r="B719" s="306">
        <f>'Booking Request'!C729</f>
        <v>0</v>
      </c>
      <c r="C719" s="307"/>
      <c r="D719" s="102">
        <f>'Booking Request'!G729</f>
        <v>0</v>
      </c>
      <c r="E719" s="388">
        <f>'Booking Request'!D729</f>
        <v>0</v>
      </c>
      <c r="F719" s="389"/>
      <c r="G719" s="389"/>
      <c r="H719" s="389"/>
      <c r="I719" s="389"/>
      <c r="J719" s="390"/>
    </row>
    <row r="720" spans="1:10" ht="39.6" customHeight="1">
      <c r="A720" s="102">
        <f>'Booking Request'!B730</f>
        <v>0</v>
      </c>
      <c r="B720" s="306">
        <f>'Booking Request'!C730</f>
        <v>0</v>
      </c>
      <c r="C720" s="307"/>
      <c r="D720" s="102">
        <f>'Booking Request'!G730</f>
        <v>0</v>
      </c>
      <c r="E720" s="388">
        <f>'Booking Request'!D730</f>
        <v>0</v>
      </c>
      <c r="F720" s="389"/>
      <c r="G720" s="389"/>
      <c r="H720" s="389"/>
      <c r="I720" s="389"/>
      <c r="J720" s="390"/>
    </row>
    <row r="721" spans="1:10" ht="39.6" customHeight="1">
      <c r="A721" s="102">
        <f>'Booking Request'!B731</f>
        <v>0</v>
      </c>
      <c r="B721" s="306">
        <f>'Booking Request'!C731</f>
        <v>0</v>
      </c>
      <c r="C721" s="307"/>
      <c r="D721" s="102">
        <f>'Booking Request'!G731</f>
        <v>0</v>
      </c>
      <c r="E721" s="388">
        <f>'Booking Request'!D731</f>
        <v>0</v>
      </c>
      <c r="F721" s="389"/>
      <c r="G721" s="389"/>
      <c r="H721" s="389"/>
      <c r="I721" s="389"/>
      <c r="J721" s="390"/>
    </row>
    <row r="722" spans="1:10" ht="39.6" customHeight="1">
      <c r="A722" s="102">
        <f>'Booking Request'!B732</f>
        <v>0</v>
      </c>
      <c r="B722" s="306">
        <f>'Booking Request'!C732</f>
        <v>0</v>
      </c>
      <c r="C722" s="307"/>
      <c r="D722" s="102">
        <f>'Booking Request'!G732</f>
        <v>0</v>
      </c>
      <c r="E722" s="388">
        <f>'Booking Request'!D732</f>
        <v>0</v>
      </c>
      <c r="F722" s="389"/>
      <c r="G722" s="389"/>
      <c r="H722" s="389"/>
      <c r="I722" s="389"/>
      <c r="J722" s="390"/>
    </row>
    <row r="723" spans="1:10" ht="39.6" customHeight="1">
      <c r="A723" s="102">
        <f>'Booking Request'!B733</f>
        <v>0</v>
      </c>
      <c r="B723" s="306">
        <f>'Booking Request'!C733</f>
        <v>0</v>
      </c>
      <c r="C723" s="307"/>
      <c r="D723" s="102">
        <f>'Booking Request'!G733</f>
        <v>0</v>
      </c>
      <c r="E723" s="388">
        <f>'Booking Request'!D733</f>
        <v>0</v>
      </c>
      <c r="F723" s="389"/>
      <c r="G723" s="389"/>
      <c r="H723" s="389"/>
      <c r="I723" s="389"/>
      <c r="J723" s="390"/>
    </row>
    <row r="724" spans="1:10" ht="39.6" customHeight="1">
      <c r="A724" s="102">
        <f>'Booking Request'!B734</f>
        <v>0</v>
      </c>
      <c r="B724" s="306">
        <f>'Booking Request'!C734</f>
        <v>0</v>
      </c>
      <c r="C724" s="307"/>
      <c r="D724" s="102">
        <f>'Booking Request'!G734</f>
        <v>0</v>
      </c>
      <c r="E724" s="388">
        <f>'Booking Request'!D734</f>
        <v>0</v>
      </c>
      <c r="F724" s="389"/>
      <c r="G724" s="389"/>
      <c r="H724" s="389"/>
      <c r="I724" s="389"/>
      <c r="J724" s="390"/>
    </row>
    <row r="725" spans="1:10" ht="39.6" customHeight="1">
      <c r="A725" s="102">
        <f>'Booking Request'!B735</f>
        <v>0</v>
      </c>
      <c r="B725" s="306">
        <f>'Booking Request'!C735</f>
        <v>0</v>
      </c>
      <c r="C725" s="307"/>
      <c r="D725" s="102">
        <f>'Booking Request'!G735</f>
        <v>0</v>
      </c>
      <c r="E725" s="388">
        <f>'Booking Request'!D735</f>
        <v>0</v>
      </c>
      <c r="F725" s="389"/>
      <c r="G725" s="389"/>
      <c r="H725" s="389"/>
      <c r="I725" s="389"/>
      <c r="J725" s="390"/>
    </row>
    <row r="726" spans="1:10" ht="39.6" customHeight="1">
      <c r="A726" s="102">
        <f>'Booking Request'!B736</f>
        <v>0</v>
      </c>
      <c r="B726" s="306">
        <f>'Booking Request'!C736</f>
        <v>0</v>
      </c>
      <c r="C726" s="307"/>
      <c r="D726" s="102">
        <f>'Booking Request'!G736</f>
        <v>0</v>
      </c>
      <c r="E726" s="388">
        <f>'Booking Request'!D736</f>
        <v>0</v>
      </c>
      <c r="F726" s="389"/>
      <c r="G726" s="389"/>
      <c r="H726" s="389"/>
      <c r="I726" s="389"/>
      <c r="J726" s="390"/>
    </row>
    <row r="727" spans="1:10" ht="39.6" customHeight="1">
      <c r="A727" s="102">
        <f>'Booking Request'!B737</f>
        <v>0</v>
      </c>
      <c r="B727" s="306">
        <f>'Booking Request'!C737</f>
        <v>0</v>
      </c>
      <c r="C727" s="307"/>
      <c r="D727" s="102">
        <f>'Booking Request'!G737</f>
        <v>0</v>
      </c>
      <c r="E727" s="388">
        <f>'Booking Request'!D737</f>
        <v>0</v>
      </c>
      <c r="F727" s="389"/>
      <c r="G727" s="389"/>
      <c r="H727" s="389"/>
      <c r="I727" s="389"/>
      <c r="J727" s="390"/>
    </row>
    <row r="728" spans="1:10" ht="39.6" customHeight="1">
      <c r="A728" s="102">
        <f>'Booking Request'!B738</f>
        <v>0</v>
      </c>
      <c r="B728" s="306">
        <f>'Booking Request'!C738</f>
        <v>0</v>
      </c>
      <c r="C728" s="307"/>
      <c r="D728" s="102">
        <f>'Booking Request'!G738</f>
        <v>0</v>
      </c>
      <c r="E728" s="388">
        <f>'Booking Request'!D738</f>
        <v>0</v>
      </c>
      <c r="F728" s="389"/>
      <c r="G728" s="389"/>
      <c r="H728" s="389"/>
      <c r="I728" s="389"/>
      <c r="J728" s="390"/>
    </row>
    <row r="729" spans="1:10" ht="39.6" customHeight="1">
      <c r="A729" s="102">
        <f>'Booking Request'!B739</f>
        <v>0</v>
      </c>
      <c r="B729" s="306">
        <f>'Booking Request'!C739</f>
        <v>0</v>
      </c>
      <c r="C729" s="307"/>
      <c r="D729" s="102">
        <f>'Booking Request'!G739</f>
        <v>0</v>
      </c>
      <c r="E729" s="388">
        <f>'Booking Request'!D739</f>
        <v>0</v>
      </c>
      <c r="F729" s="389"/>
      <c r="G729" s="389"/>
      <c r="H729" s="389"/>
      <c r="I729" s="389"/>
      <c r="J729" s="390"/>
    </row>
    <row r="730" spans="1:10" ht="39.6" customHeight="1">
      <c r="A730" s="102">
        <f>'Booking Request'!B740</f>
        <v>0</v>
      </c>
      <c r="B730" s="306">
        <f>'Booking Request'!C740</f>
        <v>0</v>
      </c>
      <c r="C730" s="307"/>
      <c r="D730" s="102">
        <f>'Booking Request'!G740</f>
        <v>0</v>
      </c>
      <c r="E730" s="388">
        <f>'Booking Request'!D740</f>
        <v>0</v>
      </c>
      <c r="F730" s="389"/>
      <c r="G730" s="389"/>
      <c r="H730" s="389"/>
      <c r="I730" s="389"/>
      <c r="J730" s="390"/>
    </row>
    <row r="731" spans="1:10" ht="39.6" customHeight="1">
      <c r="A731" s="102">
        <f>'Booking Request'!B741</f>
        <v>0</v>
      </c>
      <c r="B731" s="306">
        <f>'Booking Request'!C741</f>
        <v>0</v>
      </c>
      <c r="C731" s="307"/>
      <c r="D731" s="102">
        <f>'Booking Request'!G741</f>
        <v>0</v>
      </c>
      <c r="E731" s="388">
        <f>'Booking Request'!D741</f>
        <v>0</v>
      </c>
      <c r="F731" s="389"/>
      <c r="G731" s="389"/>
      <c r="H731" s="389"/>
      <c r="I731" s="389"/>
      <c r="J731" s="390"/>
    </row>
    <row r="732" spans="1:10" ht="39.6" customHeight="1">
      <c r="A732" s="102">
        <f>'Booking Request'!B742</f>
        <v>0</v>
      </c>
      <c r="B732" s="306">
        <f>'Booking Request'!C742</f>
        <v>0</v>
      </c>
      <c r="C732" s="307"/>
      <c r="D732" s="102">
        <f>'Booking Request'!G742</f>
        <v>0</v>
      </c>
      <c r="E732" s="388">
        <f>'Booking Request'!D742</f>
        <v>0</v>
      </c>
      <c r="F732" s="389"/>
      <c r="G732" s="389"/>
      <c r="H732" s="389"/>
      <c r="I732" s="389"/>
      <c r="J732" s="390"/>
    </row>
    <row r="733" spans="1:10" ht="39.6" customHeight="1">
      <c r="A733" s="102">
        <f>'Booking Request'!B743</f>
        <v>0</v>
      </c>
      <c r="B733" s="306">
        <f>'Booking Request'!C743</f>
        <v>0</v>
      </c>
      <c r="C733" s="307"/>
      <c r="D733" s="102">
        <f>'Booking Request'!G743</f>
        <v>0</v>
      </c>
      <c r="E733" s="388">
        <f>'Booking Request'!D743</f>
        <v>0</v>
      </c>
      <c r="F733" s="389"/>
      <c r="G733" s="389"/>
      <c r="H733" s="389"/>
      <c r="I733" s="389"/>
      <c r="J733" s="390"/>
    </row>
    <row r="734" spans="1:10" ht="39.6" customHeight="1">
      <c r="A734" s="102">
        <f>'Booking Request'!B744</f>
        <v>0</v>
      </c>
      <c r="B734" s="306">
        <f>'Booking Request'!C744</f>
        <v>0</v>
      </c>
      <c r="C734" s="307"/>
      <c r="D734" s="102">
        <f>'Booking Request'!G744</f>
        <v>0</v>
      </c>
      <c r="E734" s="388">
        <f>'Booking Request'!D744</f>
        <v>0</v>
      </c>
      <c r="F734" s="389"/>
      <c r="G734" s="389"/>
      <c r="H734" s="389"/>
      <c r="I734" s="389"/>
      <c r="J734" s="390"/>
    </row>
    <row r="735" spans="1:10" ht="39.6" customHeight="1">
      <c r="A735" s="102">
        <f>'Booking Request'!B745</f>
        <v>0</v>
      </c>
      <c r="B735" s="306">
        <f>'Booking Request'!C745</f>
        <v>0</v>
      </c>
      <c r="C735" s="307"/>
      <c r="D735" s="102">
        <f>'Booking Request'!G745</f>
        <v>0</v>
      </c>
      <c r="E735" s="388">
        <f>'Booking Request'!D745</f>
        <v>0</v>
      </c>
      <c r="F735" s="389"/>
      <c r="G735" s="389"/>
      <c r="H735" s="389"/>
      <c r="I735" s="389"/>
      <c r="J735" s="390"/>
    </row>
    <row r="736" spans="1:10" ht="39.6" customHeight="1">
      <c r="A736" s="102">
        <f>'Booking Request'!B746</f>
        <v>0</v>
      </c>
      <c r="B736" s="306">
        <f>'Booking Request'!C746</f>
        <v>0</v>
      </c>
      <c r="C736" s="307"/>
      <c r="D736" s="102">
        <f>'Booking Request'!G746</f>
        <v>0</v>
      </c>
      <c r="E736" s="388">
        <f>'Booking Request'!D746</f>
        <v>0</v>
      </c>
      <c r="F736" s="389"/>
      <c r="G736" s="389"/>
      <c r="H736" s="389"/>
      <c r="I736" s="389"/>
      <c r="J736" s="390"/>
    </row>
    <row r="737" spans="1:10" ht="39.6" customHeight="1">
      <c r="A737" s="102">
        <f>'Booking Request'!B747</f>
        <v>0</v>
      </c>
      <c r="B737" s="306">
        <f>'Booking Request'!C747</f>
        <v>0</v>
      </c>
      <c r="C737" s="307"/>
      <c r="D737" s="102">
        <f>'Booking Request'!G747</f>
        <v>0</v>
      </c>
      <c r="E737" s="388">
        <f>'Booking Request'!D747</f>
        <v>0</v>
      </c>
      <c r="F737" s="389"/>
      <c r="G737" s="389"/>
      <c r="H737" s="389"/>
      <c r="I737" s="389"/>
      <c r="J737" s="390"/>
    </row>
    <row r="738" spans="1:10" ht="39.6" customHeight="1">
      <c r="A738" s="102">
        <f>'Booking Request'!B748</f>
        <v>0</v>
      </c>
      <c r="B738" s="306">
        <f>'Booking Request'!C748</f>
        <v>0</v>
      </c>
      <c r="C738" s="307"/>
      <c r="D738" s="102">
        <f>'Booking Request'!G748</f>
        <v>0</v>
      </c>
      <c r="E738" s="388">
        <f>'Booking Request'!D748</f>
        <v>0</v>
      </c>
      <c r="F738" s="389"/>
      <c r="G738" s="389"/>
      <c r="H738" s="389"/>
      <c r="I738" s="389"/>
      <c r="J738" s="390"/>
    </row>
    <row r="739" spans="1:10" ht="39.6" customHeight="1">
      <c r="A739" s="102">
        <f>'Booking Request'!B749</f>
        <v>0</v>
      </c>
      <c r="B739" s="306">
        <f>'Booking Request'!C749</f>
        <v>0</v>
      </c>
      <c r="C739" s="307"/>
      <c r="D739" s="102">
        <f>'Booking Request'!G749</f>
        <v>0</v>
      </c>
      <c r="E739" s="388">
        <f>'Booking Request'!D749</f>
        <v>0</v>
      </c>
      <c r="F739" s="389"/>
      <c r="G739" s="389"/>
      <c r="H739" s="389"/>
      <c r="I739" s="389"/>
      <c r="J739" s="390"/>
    </row>
    <row r="740" spans="1:10" ht="39.6" customHeight="1">
      <c r="A740" s="102">
        <f>'Booking Request'!B750</f>
        <v>0</v>
      </c>
      <c r="B740" s="306">
        <f>'Booking Request'!C750</f>
        <v>0</v>
      </c>
      <c r="C740" s="307"/>
      <c r="D740" s="102">
        <f>'Booking Request'!G750</f>
        <v>0</v>
      </c>
      <c r="E740" s="388">
        <f>'Booking Request'!D750</f>
        <v>0</v>
      </c>
      <c r="F740" s="389"/>
      <c r="G740" s="389"/>
      <c r="H740" s="389"/>
      <c r="I740" s="389"/>
      <c r="J740" s="390"/>
    </row>
    <row r="741" spans="1:10" ht="39.6" customHeight="1">
      <c r="A741" s="102">
        <f>'Booking Request'!B751</f>
        <v>0</v>
      </c>
      <c r="B741" s="306">
        <f>'Booking Request'!C751</f>
        <v>0</v>
      </c>
      <c r="C741" s="307"/>
      <c r="D741" s="102">
        <f>'Booking Request'!G751</f>
        <v>0</v>
      </c>
      <c r="E741" s="388">
        <f>'Booking Request'!D751</f>
        <v>0</v>
      </c>
      <c r="F741" s="389"/>
      <c r="G741" s="389"/>
      <c r="H741" s="389"/>
      <c r="I741" s="389"/>
      <c r="J741" s="390"/>
    </row>
    <row r="742" spans="1:10" ht="39.6" customHeight="1">
      <c r="A742" s="102">
        <f>'Booking Request'!B752</f>
        <v>0</v>
      </c>
      <c r="B742" s="306">
        <f>'Booking Request'!C752</f>
        <v>0</v>
      </c>
      <c r="C742" s="307"/>
      <c r="D742" s="102">
        <f>'Booking Request'!G752</f>
        <v>0</v>
      </c>
      <c r="E742" s="388">
        <f>'Booking Request'!D752</f>
        <v>0</v>
      </c>
      <c r="F742" s="389"/>
      <c r="G742" s="389"/>
      <c r="H742" s="389"/>
      <c r="I742" s="389"/>
      <c r="J742" s="390"/>
    </row>
    <row r="743" spans="1:10" ht="39.6" customHeight="1">
      <c r="A743" s="102">
        <f>'Booking Request'!B753</f>
        <v>0</v>
      </c>
      <c r="B743" s="306">
        <f>'Booking Request'!C753</f>
        <v>0</v>
      </c>
      <c r="C743" s="307"/>
      <c r="D743" s="102">
        <f>'Booking Request'!G753</f>
        <v>0</v>
      </c>
      <c r="E743" s="388">
        <f>'Booking Request'!D753</f>
        <v>0</v>
      </c>
      <c r="F743" s="389"/>
      <c r="G743" s="389"/>
      <c r="H743" s="389"/>
      <c r="I743" s="389"/>
      <c r="J743" s="390"/>
    </row>
    <row r="744" spans="1:10" ht="39.6" customHeight="1">
      <c r="A744" s="102">
        <f>'Booking Request'!B754</f>
        <v>0</v>
      </c>
      <c r="B744" s="306">
        <f>'Booking Request'!C754</f>
        <v>0</v>
      </c>
      <c r="C744" s="307"/>
      <c r="D744" s="102">
        <f>'Booking Request'!G754</f>
        <v>0</v>
      </c>
      <c r="E744" s="388">
        <f>'Booking Request'!D754</f>
        <v>0</v>
      </c>
      <c r="F744" s="389"/>
      <c r="G744" s="389"/>
      <c r="H744" s="389"/>
      <c r="I744" s="389"/>
      <c r="J744" s="390"/>
    </row>
    <row r="745" spans="1:10" ht="39.6" customHeight="1">
      <c r="A745" s="102">
        <f>'Booking Request'!B755</f>
        <v>0</v>
      </c>
      <c r="B745" s="306">
        <f>'Booking Request'!C755</f>
        <v>0</v>
      </c>
      <c r="C745" s="307"/>
      <c r="D745" s="102">
        <f>'Booking Request'!G755</f>
        <v>0</v>
      </c>
      <c r="E745" s="388">
        <f>'Booking Request'!D755</f>
        <v>0</v>
      </c>
      <c r="F745" s="389"/>
      <c r="G745" s="389"/>
      <c r="H745" s="389"/>
      <c r="I745" s="389"/>
      <c r="J745" s="390"/>
    </row>
    <row r="746" spans="1:10" ht="39.6" customHeight="1">
      <c r="A746" s="102">
        <f>'Booking Request'!B756</f>
        <v>0</v>
      </c>
      <c r="B746" s="306">
        <f>'Booking Request'!C756</f>
        <v>0</v>
      </c>
      <c r="C746" s="307"/>
      <c r="D746" s="102">
        <f>'Booking Request'!G756</f>
        <v>0</v>
      </c>
      <c r="E746" s="388">
        <f>'Booking Request'!D756</f>
        <v>0</v>
      </c>
      <c r="F746" s="389"/>
      <c r="G746" s="389"/>
      <c r="H746" s="389"/>
      <c r="I746" s="389"/>
      <c r="J746" s="390"/>
    </row>
    <row r="747" spans="1:10" ht="39.6" customHeight="1">
      <c r="A747" s="102">
        <f>'Booking Request'!B757</f>
        <v>0</v>
      </c>
      <c r="B747" s="306">
        <f>'Booking Request'!C757</f>
        <v>0</v>
      </c>
      <c r="C747" s="307"/>
      <c r="D747" s="102">
        <f>'Booking Request'!G757</f>
        <v>0</v>
      </c>
      <c r="E747" s="388">
        <f>'Booking Request'!D757</f>
        <v>0</v>
      </c>
      <c r="F747" s="389"/>
      <c r="G747" s="389"/>
      <c r="H747" s="389"/>
      <c r="I747" s="389"/>
      <c r="J747" s="390"/>
    </row>
    <row r="748" spans="1:10" ht="39.6" customHeight="1">
      <c r="A748" s="102">
        <f>'Booking Request'!B758</f>
        <v>0</v>
      </c>
      <c r="B748" s="306">
        <f>'Booking Request'!C758</f>
        <v>0</v>
      </c>
      <c r="C748" s="307"/>
      <c r="D748" s="102">
        <f>'Booking Request'!G758</f>
        <v>0</v>
      </c>
      <c r="E748" s="388">
        <f>'Booking Request'!D758</f>
        <v>0</v>
      </c>
      <c r="F748" s="389"/>
      <c r="G748" s="389"/>
      <c r="H748" s="389"/>
      <c r="I748" s="389"/>
      <c r="J748" s="390"/>
    </row>
    <row r="749" spans="1:10" ht="39.6" customHeight="1">
      <c r="A749" s="102">
        <f>'Booking Request'!B759</f>
        <v>0</v>
      </c>
      <c r="B749" s="306">
        <f>'Booking Request'!C759</f>
        <v>0</v>
      </c>
      <c r="C749" s="307"/>
      <c r="D749" s="102">
        <f>'Booking Request'!G759</f>
        <v>0</v>
      </c>
      <c r="E749" s="388">
        <f>'Booking Request'!D759</f>
        <v>0</v>
      </c>
      <c r="F749" s="389"/>
      <c r="G749" s="389"/>
      <c r="H749" s="389"/>
      <c r="I749" s="389"/>
      <c r="J749" s="390"/>
    </row>
    <row r="750" spans="1:10" ht="39.6" customHeight="1">
      <c r="A750" s="102">
        <f>'Booking Request'!B760</f>
        <v>0</v>
      </c>
      <c r="B750" s="306">
        <f>'Booking Request'!C760</f>
        <v>0</v>
      </c>
      <c r="C750" s="307"/>
      <c r="D750" s="102">
        <f>'Booking Request'!G760</f>
        <v>0</v>
      </c>
      <c r="E750" s="388">
        <f>'Booking Request'!D760</f>
        <v>0</v>
      </c>
      <c r="F750" s="389"/>
      <c r="G750" s="389"/>
      <c r="H750" s="389"/>
      <c r="I750" s="389"/>
      <c r="J750" s="390"/>
    </row>
    <row r="751" spans="1:10" ht="39.6" customHeight="1">
      <c r="A751" s="102">
        <f>'Booking Request'!B761</f>
        <v>0</v>
      </c>
      <c r="B751" s="306">
        <f>'Booking Request'!C761</f>
        <v>0</v>
      </c>
      <c r="C751" s="307"/>
      <c r="D751" s="102">
        <f>'Booking Request'!G761</f>
        <v>0</v>
      </c>
      <c r="E751" s="388">
        <f>'Booking Request'!D761</f>
        <v>0</v>
      </c>
      <c r="F751" s="389"/>
      <c r="G751" s="389"/>
      <c r="H751" s="389"/>
      <c r="I751" s="389"/>
      <c r="J751" s="390"/>
    </row>
    <row r="752" spans="1:10" ht="39.6" customHeight="1">
      <c r="A752" s="102">
        <f>'Booking Request'!B762</f>
        <v>0</v>
      </c>
      <c r="B752" s="306">
        <f>'Booking Request'!C762</f>
        <v>0</v>
      </c>
      <c r="C752" s="307"/>
      <c r="D752" s="102">
        <f>'Booking Request'!G762</f>
        <v>0</v>
      </c>
      <c r="E752" s="388">
        <f>'Booking Request'!D762</f>
        <v>0</v>
      </c>
      <c r="F752" s="389"/>
      <c r="G752" s="389"/>
      <c r="H752" s="389"/>
      <c r="I752" s="389"/>
      <c r="J752" s="390"/>
    </row>
    <row r="753" spans="1:10" ht="39.6" customHeight="1">
      <c r="A753" s="102">
        <f>'Booking Request'!B763</f>
        <v>0</v>
      </c>
      <c r="B753" s="306">
        <f>'Booking Request'!C763</f>
        <v>0</v>
      </c>
      <c r="C753" s="307"/>
      <c r="D753" s="102">
        <f>'Booking Request'!G763</f>
        <v>0</v>
      </c>
      <c r="E753" s="388">
        <f>'Booking Request'!D763</f>
        <v>0</v>
      </c>
      <c r="F753" s="389"/>
      <c r="G753" s="389"/>
      <c r="H753" s="389"/>
      <c r="I753" s="389"/>
      <c r="J753" s="390"/>
    </row>
    <row r="754" spans="1:10" ht="39.6" customHeight="1">
      <c r="A754" s="102">
        <f>'Booking Request'!B764</f>
        <v>0</v>
      </c>
      <c r="B754" s="306">
        <f>'Booking Request'!C764</f>
        <v>0</v>
      </c>
      <c r="C754" s="307"/>
      <c r="D754" s="102">
        <f>'Booking Request'!G764</f>
        <v>0</v>
      </c>
      <c r="E754" s="388">
        <f>'Booking Request'!D764</f>
        <v>0</v>
      </c>
      <c r="F754" s="389"/>
      <c r="G754" s="389"/>
      <c r="H754" s="389"/>
      <c r="I754" s="389"/>
      <c r="J754" s="390"/>
    </row>
    <row r="755" spans="1:10" ht="39.6" customHeight="1">
      <c r="A755" s="102">
        <f>'Booking Request'!B765</f>
        <v>0</v>
      </c>
      <c r="B755" s="306">
        <f>'Booking Request'!C765</f>
        <v>0</v>
      </c>
      <c r="C755" s="307"/>
      <c r="D755" s="102">
        <f>'Booking Request'!G765</f>
        <v>0</v>
      </c>
      <c r="E755" s="388">
        <f>'Booking Request'!D765</f>
        <v>0</v>
      </c>
      <c r="F755" s="389"/>
      <c r="G755" s="389"/>
      <c r="H755" s="389"/>
      <c r="I755" s="389"/>
      <c r="J755" s="390"/>
    </row>
    <row r="756" spans="1:10" ht="39.6" customHeight="1">
      <c r="A756" s="102">
        <f>'Booking Request'!B766</f>
        <v>0</v>
      </c>
      <c r="B756" s="306">
        <f>'Booking Request'!C766</f>
        <v>0</v>
      </c>
      <c r="C756" s="307"/>
      <c r="D756" s="102">
        <f>'Booking Request'!G766</f>
        <v>0</v>
      </c>
      <c r="E756" s="388">
        <f>'Booking Request'!D766</f>
        <v>0</v>
      </c>
      <c r="F756" s="389"/>
      <c r="G756" s="389"/>
      <c r="H756" s="389"/>
      <c r="I756" s="389"/>
      <c r="J756" s="390"/>
    </row>
    <row r="757" spans="1:10" ht="39.6" customHeight="1">
      <c r="A757" s="102">
        <f>'Booking Request'!B767</f>
        <v>0</v>
      </c>
      <c r="B757" s="306">
        <f>'Booking Request'!C767</f>
        <v>0</v>
      </c>
      <c r="C757" s="307"/>
      <c r="D757" s="102">
        <f>'Booking Request'!G767</f>
        <v>0</v>
      </c>
      <c r="E757" s="388">
        <f>'Booking Request'!D767</f>
        <v>0</v>
      </c>
      <c r="F757" s="389"/>
      <c r="G757" s="389"/>
      <c r="H757" s="389"/>
      <c r="I757" s="389"/>
      <c r="J757" s="390"/>
    </row>
    <row r="758" spans="1:10" ht="39.6" customHeight="1">
      <c r="A758" s="102">
        <f>'Booking Request'!B768</f>
        <v>0</v>
      </c>
      <c r="B758" s="306">
        <f>'Booking Request'!C768</f>
        <v>0</v>
      </c>
      <c r="C758" s="307"/>
      <c r="D758" s="102">
        <f>'Booking Request'!G768</f>
        <v>0</v>
      </c>
      <c r="E758" s="388">
        <f>'Booking Request'!D768</f>
        <v>0</v>
      </c>
      <c r="F758" s="389"/>
      <c r="G758" s="389"/>
      <c r="H758" s="389"/>
      <c r="I758" s="389"/>
      <c r="J758" s="390"/>
    </row>
    <row r="759" spans="1:10" ht="39.6" customHeight="1">
      <c r="A759" s="102">
        <f>'Booking Request'!B769</f>
        <v>0</v>
      </c>
      <c r="B759" s="306">
        <f>'Booking Request'!C769</f>
        <v>0</v>
      </c>
      <c r="C759" s="307"/>
      <c r="D759" s="102">
        <f>'Booking Request'!G769</f>
        <v>0</v>
      </c>
      <c r="E759" s="388">
        <f>'Booking Request'!D769</f>
        <v>0</v>
      </c>
      <c r="F759" s="389"/>
      <c r="G759" s="389"/>
      <c r="H759" s="389"/>
      <c r="I759" s="389"/>
      <c r="J759" s="390"/>
    </row>
    <row r="760" spans="1:10" ht="39.6" customHeight="1">
      <c r="A760" s="102">
        <f>'Booking Request'!B770</f>
        <v>0</v>
      </c>
      <c r="B760" s="306">
        <f>'Booking Request'!C770</f>
        <v>0</v>
      </c>
      <c r="C760" s="307"/>
      <c r="D760" s="102">
        <f>'Booking Request'!G770</f>
        <v>0</v>
      </c>
      <c r="E760" s="388">
        <f>'Booking Request'!D770</f>
        <v>0</v>
      </c>
      <c r="F760" s="389"/>
      <c r="G760" s="389"/>
      <c r="H760" s="389"/>
      <c r="I760" s="389"/>
      <c r="J760" s="390"/>
    </row>
    <row r="761" spans="1:10" ht="39.6" customHeight="1">
      <c r="A761" s="102">
        <f>'Booking Request'!B771</f>
        <v>0</v>
      </c>
      <c r="B761" s="306">
        <f>'Booking Request'!C771</f>
        <v>0</v>
      </c>
      <c r="C761" s="307"/>
      <c r="D761" s="102">
        <f>'Booking Request'!G771</f>
        <v>0</v>
      </c>
      <c r="E761" s="388">
        <f>'Booking Request'!D771</f>
        <v>0</v>
      </c>
      <c r="F761" s="389"/>
      <c r="G761" s="389"/>
      <c r="H761" s="389"/>
      <c r="I761" s="389"/>
      <c r="J761" s="390"/>
    </row>
    <row r="762" spans="1:10" ht="39.6" customHeight="1">
      <c r="A762" s="102">
        <f>'Booking Request'!B772</f>
        <v>0</v>
      </c>
      <c r="B762" s="306">
        <f>'Booking Request'!C772</f>
        <v>0</v>
      </c>
      <c r="C762" s="307"/>
      <c r="D762" s="102">
        <f>'Booking Request'!G772</f>
        <v>0</v>
      </c>
      <c r="E762" s="388">
        <f>'Booking Request'!D772</f>
        <v>0</v>
      </c>
      <c r="F762" s="389"/>
      <c r="G762" s="389"/>
      <c r="H762" s="389"/>
      <c r="I762" s="389"/>
      <c r="J762" s="390"/>
    </row>
    <row r="763" spans="1:10" ht="39.6" customHeight="1">
      <c r="A763" s="102">
        <f>'Booking Request'!B773</f>
        <v>0</v>
      </c>
      <c r="B763" s="306">
        <f>'Booking Request'!C773</f>
        <v>0</v>
      </c>
      <c r="C763" s="307"/>
      <c r="D763" s="102">
        <f>'Booking Request'!G773</f>
        <v>0</v>
      </c>
      <c r="E763" s="388">
        <f>'Booking Request'!D773</f>
        <v>0</v>
      </c>
      <c r="F763" s="389"/>
      <c r="G763" s="389"/>
      <c r="H763" s="389"/>
      <c r="I763" s="389"/>
      <c r="J763" s="390"/>
    </row>
    <row r="764" spans="1:10" ht="39.6" customHeight="1">
      <c r="A764" s="102">
        <f>'Booking Request'!B774</f>
        <v>0</v>
      </c>
      <c r="B764" s="306">
        <f>'Booking Request'!C774</f>
        <v>0</v>
      </c>
      <c r="C764" s="307"/>
      <c r="D764" s="102">
        <f>'Booking Request'!G774</f>
        <v>0</v>
      </c>
      <c r="E764" s="388">
        <f>'Booking Request'!D774</f>
        <v>0</v>
      </c>
      <c r="F764" s="389"/>
      <c r="G764" s="389"/>
      <c r="H764" s="389"/>
      <c r="I764" s="389"/>
      <c r="J764" s="390"/>
    </row>
    <row r="765" spans="1:10" ht="39.6" customHeight="1">
      <c r="A765" s="102">
        <f>'Booking Request'!B775</f>
        <v>0</v>
      </c>
      <c r="B765" s="306">
        <f>'Booking Request'!C775</f>
        <v>0</v>
      </c>
      <c r="C765" s="307"/>
      <c r="D765" s="102">
        <f>'Booking Request'!G775</f>
        <v>0</v>
      </c>
      <c r="E765" s="388">
        <f>'Booking Request'!D775</f>
        <v>0</v>
      </c>
      <c r="F765" s="389"/>
      <c r="G765" s="389"/>
      <c r="H765" s="389"/>
      <c r="I765" s="389"/>
      <c r="J765" s="390"/>
    </row>
    <row r="766" spans="1:10" ht="39.6" customHeight="1">
      <c r="A766" s="102">
        <f>'Booking Request'!B776</f>
        <v>0</v>
      </c>
      <c r="B766" s="306">
        <f>'Booking Request'!C776</f>
        <v>0</v>
      </c>
      <c r="C766" s="307"/>
      <c r="D766" s="102">
        <f>'Booking Request'!G776</f>
        <v>0</v>
      </c>
      <c r="E766" s="388">
        <f>'Booking Request'!D776</f>
        <v>0</v>
      </c>
      <c r="F766" s="389"/>
      <c r="G766" s="389"/>
      <c r="H766" s="389"/>
      <c r="I766" s="389"/>
      <c r="J766" s="390"/>
    </row>
    <row r="767" spans="1:10" ht="39.6" customHeight="1">
      <c r="A767" s="102">
        <f>'Booking Request'!B777</f>
        <v>0</v>
      </c>
      <c r="B767" s="306">
        <f>'Booking Request'!C777</f>
        <v>0</v>
      </c>
      <c r="C767" s="307"/>
      <c r="D767" s="102">
        <f>'Booking Request'!G777</f>
        <v>0</v>
      </c>
      <c r="E767" s="388">
        <f>'Booking Request'!D777</f>
        <v>0</v>
      </c>
      <c r="F767" s="389"/>
      <c r="G767" s="389"/>
      <c r="H767" s="389"/>
      <c r="I767" s="389"/>
      <c r="J767" s="390"/>
    </row>
    <row r="768" spans="1:10" ht="39.6" customHeight="1">
      <c r="A768" s="102">
        <f>'Booking Request'!B778</f>
        <v>0</v>
      </c>
      <c r="B768" s="306">
        <f>'Booking Request'!C778</f>
        <v>0</v>
      </c>
      <c r="C768" s="307"/>
      <c r="D768" s="102">
        <f>'Booking Request'!G778</f>
        <v>0</v>
      </c>
      <c r="E768" s="388">
        <f>'Booking Request'!D778</f>
        <v>0</v>
      </c>
      <c r="F768" s="389"/>
      <c r="G768" s="389"/>
      <c r="H768" s="389"/>
      <c r="I768" s="389"/>
      <c r="J768" s="390"/>
    </row>
    <row r="769" spans="1:10" ht="39.6" customHeight="1">
      <c r="A769" s="102">
        <f>'Booking Request'!B779</f>
        <v>0</v>
      </c>
      <c r="B769" s="306">
        <f>'Booking Request'!C779</f>
        <v>0</v>
      </c>
      <c r="C769" s="307"/>
      <c r="D769" s="102">
        <f>'Booking Request'!G779</f>
        <v>0</v>
      </c>
      <c r="E769" s="388">
        <f>'Booking Request'!D779</f>
        <v>0</v>
      </c>
      <c r="F769" s="389"/>
      <c r="G769" s="389"/>
      <c r="H769" s="389"/>
      <c r="I769" s="389"/>
      <c r="J769" s="390"/>
    </row>
    <row r="770" spans="1:10" ht="39.6" customHeight="1">
      <c r="A770" s="102">
        <f>'Booking Request'!B780</f>
        <v>0</v>
      </c>
      <c r="B770" s="306">
        <f>'Booking Request'!C780</f>
        <v>0</v>
      </c>
      <c r="C770" s="307"/>
      <c r="D770" s="102">
        <f>'Booking Request'!G780</f>
        <v>0</v>
      </c>
      <c r="E770" s="388">
        <f>'Booking Request'!D780</f>
        <v>0</v>
      </c>
      <c r="F770" s="389"/>
      <c r="G770" s="389"/>
      <c r="H770" s="389"/>
      <c r="I770" s="389"/>
      <c r="J770" s="390"/>
    </row>
    <row r="771" spans="1:10" ht="39.6" customHeight="1">
      <c r="A771" s="102">
        <f>'Booking Request'!B781</f>
        <v>0</v>
      </c>
      <c r="B771" s="306">
        <f>'Booking Request'!C781</f>
        <v>0</v>
      </c>
      <c r="C771" s="307"/>
      <c r="D771" s="102">
        <f>'Booking Request'!G781</f>
        <v>0</v>
      </c>
      <c r="E771" s="388">
        <f>'Booking Request'!D781</f>
        <v>0</v>
      </c>
      <c r="F771" s="389"/>
      <c r="G771" s="389"/>
      <c r="H771" s="389"/>
      <c r="I771" s="389"/>
      <c r="J771" s="390"/>
    </row>
    <row r="772" spans="1:10" ht="39.6" customHeight="1">
      <c r="A772" s="102">
        <f>'Booking Request'!B782</f>
        <v>0</v>
      </c>
      <c r="B772" s="306">
        <f>'Booking Request'!C782</f>
        <v>0</v>
      </c>
      <c r="C772" s="307"/>
      <c r="D772" s="102">
        <f>'Booking Request'!G782</f>
        <v>0</v>
      </c>
      <c r="E772" s="388">
        <f>'Booking Request'!D782</f>
        <v>0</v>
      </c>
      <c r="F772" s="389"/>
      <c r="G772" s="389"/>
      <c r="H772" s="389"/>
      <c r="I772" s="389"/>
      <c r="J772" s="390"/>
    </row>
    <row r="773" spans="1:10" ht="39.6" customHeight="1">
      <c r="A773" s="102">
        <f>'Booking Request'!B783</f>
        <v>0</v>
      </c>
      <c r="B773" s="306">
        <f>'Booking Request'!C783</f>
        <v>0</v>
      </c>
      <c r="C773" s="307"/>
      <c r="D773" s="102">
        <f>'Booking Request'!G783</f>
        <v>0</v>
      </c>
      <c r="E773" s="388">
        <f>'Booking Request'!D783</f>
        <v>0</v>
      </c>
      <c r="F773" s="389"/>
      <c r="G773" s="389"/>
      <c r="H773" s="389"/>
      <c r="I773" s="389"/>
      <c r="J773" s="390"/>
    </row>
    <row r="774" spans="1:10" ht="39.6" customHeight="1">
      <c r="A774" s="102">
        <f>'Booking Request'!B784</f>
        <v>0</v>
      </c>
      <c r="B774" s="306">
        <f>'Booking Request'!C784</f>
        <v>0</v>
      </c>
      <c r="C774" s="307"/>
      <c r="D774" s="102">
        <f>'Booking Request'!G784</f>
        <v>0</v>
      </c>
      <c r="E774" s="388">
        <f>'Booking Request'!D784</f>
        <v>0</v>
      </c>
      <c r="F774" s="389"/>
      <c r="G774" s="389"/>
      <c r="H774" s="389"/>
      <c r="I774" s="389"/>
      <c r="J774" s="390"/>
    </row>
    <row r="775" spans="1:10" ht="39.6" customHeight="1">
      <c r="A775" s="102">
        <f>'Booking Request'!B785</f>
        <v>0</v>
      </c>
      <c r="B775" s="306">
        <f>'Booking Request'!C785</f>
        <v>0</v>
      </c>
      <c r="C775" s="307"/>
      <c r="D775" s="102">
        <f>'Booking Request'!G785</f>
        <v>0</v>
      </c>
      <c r="E775" s="388">
        <f>'Booking Request'!D785</f>
        <v>0</v>
      </c>
      <c r="F775" s="389"/>
      <c r="G775" s="389"/>
      <c r="H775" s="389"/>
      <c r="I775" s="389"/>
      <c r="J775" s="390"/>
    </row>
    <row r="776" spans="1:10" ht="39.6" customHeight="1">
      <c r="A776" s="102">
        <f>'Booking Request'!B786</f>
        <v>0</v>
      </c>
      <c r="B776" s="306">
        <f>'Booking Request'!C786</f>
        <v>0</v>
      </c>
      <c r="C776" s="307"/>
      <c r="D776" s="102">
        <f>'Booking Request'!G786</f>
        <v>0</v>
      </c>
      <c r="E776" s="388">
        <f>'Booking Request'!D786</f>
        <v>0</v>
      </c>
      <c r="F776" s="389"/>
      <c r="G776" s="389"/>
      <c r="H776" s="389"/>
      <c r="I776" s="389"/>
      <c r="J776" s="390"/>
    </row>
    <row r="777" spans="1:10" ht="39.6" customHeight="1">
      <c r="A777" s="102">
        <f>'Booking Request'!B787</f>
        <v>0</v>
      </c>
      <c r="B777" s="306">
        <f>'Booking Request'!C787</f>
        <v>0</v>
      </c>
      <c r="C777" s="307"/>
      <c r="D777" s="102">
        <f>'Booking Request'!G787</f>
        <v>0</v>
      </c>
      <c r="E777" s="388">
        <f>'Booking Request'!D787</f>
        <v>0</v>
      </c>
      <c r="F777" s="389"/>
      <c r="G777" s="389"/>
      <c r="H777" s="389"/>
      <c r="I777" s="389"/>
      <c r="J777" s="390"/>
    </row>
    <row r="778" spans="1:10" ht="39.6" customHeight="1">
      <c r="A778" s="102">
        <f>'Booking Request'!B788</f>
        <v>0</v>
      </c>
      <c r="B778" s="306">
        <f>'Booking Request'!C788</f>
        <v>0</v>
      </c>
      <c r="C778" s="307"/>
      <c r="D778" s="102">
        <f>'Booking Request'!G788</f>
        <v>0</v>
      </c>
      <c r="E778" s="388">
        <f>'Booking Request'!D788</f>
        <v>0</v>
      </c>
      <c r="F778" s="389"/>
      <c r="G778" s="389"/>
      <c r="H778" s="389"/>
      <c r="I778" s="389"/>
      <c r="J778" s="390"/>
    </row>
    <row r="779" spans="1:10" ht="39.6" customHeight="1">
      <c r="A779" s="102">
        <f>'Booking Request'!B789</f>
        <v>0</v>
      </c>
      <c r="B779" s="306">
        <f>'Booking Request'!C789</f>
        <v>0</v>
      </c>
      <c r="C779" s="307"/>
      <c r="D779" s="102">
        <f>'Booking Request'!G789</f>
        <v>0</v>
      </c>
      <c r="E779" s="388">
        <f>'Booking Request'!D789</f>
        <v>0</v>
      </c>
      <c r="F779" s="389"/>
      <c r="G779" s="389"/>
      <c r="H779" s="389"/>
      <c r="I779" s="389"/>
      <c r="J779" s="390"/>
    </row>
    <row r="780" spans="1:10" ht="39.6" customHeight="1">
      <c r="A780" s="102">
        <f>'Booking Request'!B790</f>
        <v>0</v>
      </c>
      <c r="B780" s="306">
        <f>'Booking Request'!C790</f>
        <v>0</v>
      </c>
      <c r="C780" s="307"/>
      <c r="D780" s="102">
        <f>'Booking Request'!G790</f>
        <v>0</v>
      </c>
      <c r="E780" s="388">
        <f>'Booking Request'!D790</f>
        <v>0</v>
      </c>
      <c r="F780" s="389"/>
      <c r="G780" s="389"/>
      <c r="H780" s="389"/>
      <c r="I780" s="389"/>
      <c r="J780" s="390"/>
    </row>
    <row r="781" spans="1:10" ht="39.6" customHeight="1">
      <c r="A781" s="102">
        <f>'Booking Request'!B791</f>
        <v>0</v>
      </c>
      <c r="B781" s="306">
        <f>'Booking Request'!C791</f>
        <v>0</v>
      </c>
      <c r="C781" s="307"/>
      <c r="D781" s="102">
        <f>'Booking Request'!G791</f>
        <v>0</v>
      </c>
      <c r="E781" s="388">
        <f>'Booking Request'!D791</f>
        <v>0</v>
      </c>
      <c r="F781" s="389"/>
      <c r="G781" s="389"/>
      <c r="H781" s="389"/>
      <c r="I781" s="389"/>
      <c r="J781" s="390"/>
    </row>
    <row r="782" spans="1:10" ht="39.6" customHeight="1">
      <c r="A782" s="102">
        <f>'Booking Request'!B792</f>
        <v>0</v>
      </c>
      <c r="B782" s="306">
        <f>'Booking Request'!C792</f>
        <v>0</v>
      </c>
      <c r="C782" s="307"/>
      <c r="D782" s="102">
        <f>'Booking Request'!G792</f>
        <v>0</v>
      </c>
      <c r="E782" s="388">
        <f>'Booking Request'!D792</f>
        <v>0</v>
      </c>
      <c r="F782" s="389"/>
      <c r="G782" s="389"/>
      <c r="H782" s="389"/>
      <c r="I782" s="389"/>
      <c r="J782" s="390"/>
    </row>
    <row r="783" spans="1:10" ht="39.6" customHeight="1">
      <c r="A783" s="102">
        <f>'Booking Request'!B793</f>
        <v>0</v>
      </c>
      <c r="B783" s="306">
        <f>'Booking Request'!C793</f>
        <v>0</v>
      </c>
      <c r="C783" s="307"/>
      <c r="D783" s="102">
        <f>'Booking Request'!G793</f>
        <v>0</v>
      </c>
      <c r="E783" s="388">
        <f>'Booking Request'!D793</f>
        <v>0</v>
      </c>
      <c r="F783" s="389"/>
      <c r="G783" s="389"/>
      <c r="H783" s="389"/>
      <c r="I783" s="389"/>
      <c r="J783" s="390"/>
    </row>
    <row r="784" spans="1:10" ht="39.6" customHeight="1">
      <c r="A784" s="102">
        <f>'Booking Request'!B794</f>
        <v>0</v>
      </c>
      <c r="B784" s="306">
        <f>'Booking Request'!C794</f>
        <v>0</v>
      </c>
      <c r="C784" s="307"/>
      <c r="D784" s="102">
        <f>'Booking Request'!G794</f>
        <v>0</v>
      </c>
      <c r="E784" s="388">
        <f>'Booking Request'!D794</f>
        <v>0</v>
      </c>
      <c r="F784" s="389"/>
      <c r="G784" s="389"/>
      <c r="H784" s="389"/>
      <c r="I784" s="389"/>
      <c r="J784" s="390"/>
    </row>
    <row r="785" spans="1:10" ht="39.6" customHeight="1">
      <c r="A785" s="102">
        <f>'Booking Request'!B795</f>
        <v>0</v>
      </c>
      <c r="B785" s="306">
        <f>'Booking Request'!C795</f>
        <v>0</v>
      </c>
      <c r="C785" s="307"/>
      <c r="D785" s="102">
        <f>'Booking Request'!G795</f>
        <v>0</v>
      </c>
      <c r="E785" s="388">
        <f>'Booking Request'!D795</f>
        <v>0</v>
      </c>
      <c r="F785" s="389"/>
      <c r="G785" s="389"/>
      <c r="H785" s="389"/>
      <c r="I785" s="389"/>
      <c r="J785" s="390"/>
    </row>
    <row r="786" spans="1:10" ht="39.6" customHeight="1">
      <c r="A786" s="102">
        <f>'Booking Request'!B796</f>
        <v>0</v>
      </c>
      <c r="B786" s="306">
        <f>'Booking Request'!C796</f>
        <v>0</v>
      </c>
      <c r="C786" s="307"/>
      <c r="D786" s="102">
        <f>'Booking Request'!G796</f>
        <v>0</v>
      </c>
      <c r="E786" s="388">
        <f>'Booking Request'!D796</f>
        <v>0</v>
      </c>
      <c r="F786" s="389"/>
      <c r="G786" s="389"/>
      <c r="H786" s="389"/>
      <c r="I786" s="389"/>
      <c r="J786" s="390"/>
    </row>
    <row r="787" spans="1:10" ht="39.6" customHeight="1">
      <c r="A787" s="102">
        <f>'Booking Request'!B797</f>
        <v>0</v>
      </c>
      <c r="B787" s="306">
        <f>'Booking Request'!C797</f>
        <v>0</v>
      </c>
      <c r="C787" s="307"/>
      <c r="D787" s="102">
        <f>'Booking Request'!G797</f>
        <v>0</v>
      </c>
      <c r="E787" s="388">
        <f>'Booking Request'!D797</f>
        <v>0</v>
      </c>
      <c r="F787" s="389"/>
      <c r="G787" s="389"/>
      <c r="H787" s="389"/>
      <c r="I787" s="389"/>
      <c r="J787" s="390"/>
    </row>
    <row r="788" spans="1:10" ht="39.6" customHeight="1">
      <c r="A788" s="102">
        <f>'Booking Request'!B798</f>
        <v>0</v>
      </c>
      <c r="B788" s="306">
        <f>'Booking Request'!C798</f>
        <v>0</v>
      </c>
      <c r="C788" s="307"/>
      <c r="D788" s="102">
        <f>'Booking Request'!G798</f>
        <v>0</v>
      </c>
      <c r="E788" s="388">
        <f>'Booking Request'!D798</f>
        <v>0</v>
      </c>
      <c r="F788" s="389"/>
      <c r="G788" s="389"/>
      <c r="H788" s="389"/>
      <c r="I788" s="389"/>
      <c r="J788" s="390"/>
    </row>
    <row r="789" spans="1:10" ht="39.6" customHeight="1">
      <c r="A789" s="102">
        <f>'Booking Request'!B799</f>
        <v>0</v>
      </c>
      <c r="B789" s="306">
        <f>'Booking Request'!C799</f>
        <v>0</v>
      </c>
      <c r="C789" s="307"/>
      <c r="D789" s="102">
        <f>'Booking Request'!G799</f>
        <v>0</v>
      </c>
      <c r="E789" s="388">
        <f>'Booking Request'!D799</f>
        <v>0</v>
      </c>
      <c r="F789" s="389"/>
      <c r="G789" s="389"/>
      <c r="H789" s="389"/>
      <c r="I789" s="389"/>
      <c r="J789" s="390"/>
    </row>
    <row r="790" spans="1:10" ht="39.6" customHeight="1">
      <c r="A790" s="102">
        <f>'Booking Request'!B800</f>
        <v>0</v>
      </c>
      <c r="B790" s="306">
        <f>'Booking Request'!C800</f>
        <v>0</v>
      </c>
      <c r="C790" s="307"/>
      <c r="D790" s="102">
        <f>'Booking Request'!G800</f>
        <v>0</v>
      </c>
      <c r="E790" s="388">
        <f>'Booking Request'!D800</f>
        <v>0</v>
      </c>
      <c r="F790" s="389"/>
      <c r="G790" s="389"/>
      <c r="H790" s="389"/>
      <c r="I790" s="389"/>
      <c r="J790" s="390"/>
    </row>
    <row r="791" spans="1:10" ht="39.6" customHeight="1">
      <c r="A791" s="102">
        <f>'Booking Request'!B801</f>
        <v>0</v>
      </c>
      <c r="B791" s="306">
        <f>'Booking Request'!C801</f>
        <v>0</v>
      </c>
      <c r="C791" s="307"/>
      <c r="D791" s="102">
        <f>'Booking Request'!G801</f>
        <v>0</v>
      </c>
      <c r="E791" s="388">
        <f>'Booking Request'!D801</f>
        <v>0</v>
      </c>
      <c r="F791" s="389"/>
      <c r="G791" s="389"/>
      <c r="H791" s="389"/>
      <c r="I791" s="389"/>
      <c r="J791" s="390"/>
    </row>
    <row r="792" spans="1:10" ht="39.6" customHeight="1">
      <c r="A792" s="102">
        <f>'Booking Request'!B802</f>
        <v>0</v>
      </c>
      <c r="B792" s="306">
        <f>'Booking Request'!C802</f>
        <v>0</v>
      </c>
      <c r="C792" s="307"/>
      <c r="D792" s="102">
        <f>'Booking Request'!G802</f>
        <v>0</v>
      </c>
      <c r="E792" s="388">
        <f>'Booking Request'!D802</f>
        <v>0</v>
      </c>
      <c r="F792" s="389"/>
      <c r="G792" s="389"/>
      <c r="H792" s="389"/>
      <c r="I792" s="389"/>
      <c r="J792" s="390"/>
    </row>
    <row r="793" spans="1:10" ht="39.6" customHeight="1">
      <c r="A793" s="102">
        <f>'Booking Request'!B803</f>
        <v>0</v>
      </c>
      <c r="B793" s="306">
        <f>'Booking Request'!C803</f>
        <v>0</v>
      </c>
      <c r="C793" s="307"/>
      <c r="D793" s="102">
        <f>'Booking Request'!G803</f>
        <v>0</v>
      </c>
      <c r="E793" s="388">
        <f>'Booking Request'!D803</f>
        <v>0</v>
      </c>
      <c r="F793" s="389"/>
      <c r="G793" s="389"/>
      <c r="H793" s="389"/>
      <c r="I793" s="389"/>
      <c r="J793" s="390"/>
    </row>
    <row r="794" spans="1:10" ht="39.6" customHeight="1">
      <c r="A794" s="102">
        <f>'Booking Request'!B804</f>
        <v>0</v>
      </c>
      <c r="B794" s="306">
        <f>'Booking Request'!C804</f>
        <v>0</v>
      </c>
      <c r="C794" s="307"/>
      <c r="D794" s="102">
        <f>'Booking Request'!G804</f>
        <v>0</v>
      </c>
      <c r="E794" s="388">
        <f>'Booking Request'!D804</f>
        <v>0</v>
      </c>
      <c r="F794" s="389"/>
      <c r="G794" s="389"/>
      <c r="H794" s="389"/>
      <c r="I794" s="389"/>
      <c r="J794" s="390"/>
    </row>
    <row r="795" spans="1:10" ht="39.6" customHeight="1">
      <c r="A795" s="102">
        <f>'Booking Request'!B805</f>
        <v>0</v>
      </c>
      <c r="B795" s="306">
        <f>'Booking Request'!C805</f>
        <v>0</v>
      </c>
      <c r="C795" s="307"/>
      <c r="D795" s="102">
        <f>'Booking Request'!G805</f>
        <v>0</v>
      </c>
      <c r="E795" s="388">
        <f>'Booking Request'!D805</f>
        <v>0</v>
      </c>
      <c r="F795" s="389"/>
      <c r="G795" s="389"/>
      <c r="H795" s="389"/>
      <c r="I795" s="389"/>
      <c r="J795" s="390"/>
    </row>
    <row r="796" spans="1:10" ht="39.6" customHeight="1">
      <c r="A796" s="102">
        <f>'Booking Request'!B806</f>
        <v>0</v>
      </c>
      <c r="B796" s="306">
        <f>'Booking Request'!C806</f>
        <v>0</v>
      </c>
      <c r="C796" s="307"/>
      <c r="D796" s="102">
        <f>'Booking Request'!G806</f>
        <v>0</v>
      </c>
      <c r="E796" s="388">
        <f>'Booking Request'!D806</f>
        <v>0</v>
      </c>
      <c r="F796" s="389"/>
      <c r="G796" s="389"/>
      <c r="H796" s="389"/>
      <c r="I796" s="389"/>
      <c r="J796" s="390"/>
    </row>
    <row r="797" spans="1:10" ht="39.6" customHeight="1">
      <c r="A797" s="102">
        <f>'Booking Request'!B807</f>
        <v>0</v>
      </c>
      <c r="B797" s="306">
        <f>'Booking Request'!C807</f>
        <v>0</v>
      </c>
      <c r="C797" s="307"/>
      <c r="D797" s="102">
        <f>'Booking Request'!G807</f>
        <v>0</v>
      </c>
      <c r="E797" s="388">
        <f>'Booking Request'!D807</f>
        <v>0</v>
      </c>
      <c r="F797" s="389"/>
      <c r="G797" s="389"/>
      <c r="H797" s="389"/>
      <c r="I797" s="389"/>
      <c r="J797" s="390"/>
    </row>
    <row r="798" spans="1:10" ht="39.6" customHeight="1">
      <c r="A798" s="102">
        <f>'Booking Request'!B808</f>
        <v>0</v>
      </c>
      <c r="B798" s="306">
        <f>'Booking Request'!C808</f>
        <v>0</v>
      </c>
      <c r="C798" s="307"/>
      <c r="D798" s="102">
        <f>'Booking Request'!G808</f>
        <v>0</v>
      </c>
      <c r="E798" s="388">
        <f>'Booking Request'!D808</f>
        <v>0</v>
      </c>
      <c r="F798" s="389"/>
      <c r="G798" s="389"/>
      <c r="H798" s="389"/>
      <c r="I798" s="389"/>
      <c r="J798" s="390"/>
    </row>
    <row r="799" spans="1:10" ht="39.6" customHeight="1">
      <c r="A799" s="102">
        <f>'Booking Request'!B809</f>
        <v>0</v>
      </c>
      <c r="B799" s="306">
        <f>'Booking Request'!C809</f>
        <v>0</v>
      </c>
      <c r="C799" s="307"/>
      <c r="D799" s="102">
        <f>'Booking Request'!G809</f>
        <v>0</v>
      </c>
      <c r="E799" s="388">
        <f>'Booking Request'!D809</f>
        <v>0</v>
      </c>
      <c r="F799" s="389"/>
      <c r="G799" s="389"/>
      <c r="H799" s="389"/>
      <c r="I799" s="389"/>
      <c r="J799" s="390"/>
    </row>
    <row r="800" spans="1:10" ht="39.6" customHeight="1">
      <c r="A800" s="102">
        <f>'Booking Request'!B810</f>
        <v>0</v>
      </c>
      <c r="B800" s="306">
        <f>'Booking Request'!C810</f>
        <v>0</v>
      </c>
      <c r="C800" s="307"/>
      <c r="D800" s="102">
        <f>'Booking Request'!G810</f>
        <v>0</v>
      </c>
      <c r="E800" s="388">
        <f>'Booking Request'!D810</f>
        <v>0</v>
      </c>
      <c r="F800" s="389"/>
      <c r="G800" s="389"/>
      <c r="H800" s="389"/>
      <c r="I800" s="389"/>
      <c r="J800" s="390"/>
    </row>
    <row r="801" spans="1:10" ht="39.6" customHeight="1">
      <c r="A801" s="102">
        <f>'Booking Request'!B811</f>
        <v>0</v>
      </c>
      <c r="B801" s="306">
        <f>'Booking Request'!C811</f>
        <v>0</v>
      </c>
      <c r="C801" s="307"/>
      <c r="D801" s="102">
        <f>'Booking Request'!G811</f>
        <v>0</v>
      </c>
      <c r="E801" s="388">
        <f>'Booking Request'!D811</f>
        <v>0</v>
      </c>
      <c r="F801" s="389"/>
      <c r="G801" s="389"/>
      <c r="H801" s="389"/>
      <c r="I801" s="389"/>
      <c r="J801" s="390"/>
    </row>
    <row r="802" spans="1:10" ht="39.6" customHeight="1">
      <c r="A802" s="102">
        <f>'Booking Request'!B812</f>
        <v>0</v>
      </c>
      <c r="B802" s="306">
        <f>'Booking Request'!C812</f>
        <v>0</v>
      </c>
      <c r="C802" s="307"/>
      <c r="D802" s="102">
        <f>'Booking Request'!G812</f>
        <v>0</v>
      </c>
      <c r="E802" s="388">
        <f>'Booking Request'!D812</f>
        <v>0</v>
      </c>
      <c r="F802" s="389"/>
      <c r="G802" s="389"/>
      <c r="H802" s="389"/>
      <c r="I802" s="389"/>
      <c r="J802" s="390"/>
    </row>
    <row r="803" spans="1:10" ht="39.6" customHeight="1">
      <c r="A803" s="102">
        <f>'Booking Request'!B813</f>
        <v>0</v>
      </c>
      <c r="B803" s="306">
        <f>'Booking Request'!C813</f>
        <v>0</v>
      </c>
      <c r="C803" s="307"/>
      <c r="D803" s="102">
        <f>'Booking Request'!G813</f>
        <v>0</v>
      </c>
      <c r="E803" s="388">
        <f>'Booking Request'!D813</f>
        <v>0</v>
      </c>
      <c r="F803" s="389"/>
      <c r="G803" s="389"/>
      <c r="H803" s="389"/>
      <c r="I803" s="389"/>
      <c r="J803" s="390"/>
    </row>
    <row r="804" spans="1:10" ht="39.6" customHeight="1">
      <c r="A804" s="102">
        <f>'Booking Request'!B814</f>
        <v>0</v>
      </c>
      <c r="B804" s="306">
        <f>'Booking Request'!C814</f>
        <v>0</v>
      </c>
      <c r="C804" s="307"/>
      <c r="D804" s="102">
        <f>'Booking Request'!G814</f>
        <v>0</v>
      </c>
      <c r="E804" s="388">
        <f>'Booking Request'!D814</f>
        <v>0</v>
      </c>
      <c r="F804" s="389"/>
      <c r="G804" s="389"/>
      <c r="H804" s="389"/>
      <c r="I804" s="389"/>
      <c r="J804" s="390"/>
    </row>
    <row r="805" spans="1:10" ht="39.6" customHeight="1">
      <c r="A805" s="102">
        <f>'Booking Request'!B815</f>
        <v>0</v>
      </c>
      <c r="B805" s="306">
        <f>'Booking Request'!C815</f>
        <v>0</v>
      </c>
      <c r="C805" s="307"/>
      <c r="D805" s="102">
        <f>'Booking Request'!G815</f>
        <v>0</v>
      </c>
      <c r="E805" s="388">
        <f>'Booking Request'!D815</f>
        <v>0</v>
      </c>
      <c r="F805" s="389"/>
      <c r="G805" s="389"/>
      <c r="H805" s="389"/>
      <c r="I805" s="389"/>
      <c r="J805" s="390"/>
    </row>
    <row r="806" spans="1:10" ht="39.6" customHeight="1">
      <c r="A806" s="102">
        <f>'Booking Request'!B816</f>
        <v>0</v>
      </c>
      <c r="B806" s="306">
        <f>'Booking Request'!C816</f>
        <v>0</v>
      </c>
      <c r="C806" s="307"/>
      <c r="D806" s="102">
        <f>'Booking Request'!G816</f>
        <v>0</v>
      </c>
      <c r="E806" s="388">
        <f>'Booking Request'!D816</f>
        <v>0</v>
      </c>
      <c r="F806" s="389"/>
      <c r="G806" s="389"/>
      <c r="H806" s="389"/>
      <c r="I806" s="389"/>
      <c r="J806" s="390"/>
    </row>
    <row r="807" spans="1:10" ht="39.6" customHeight="1">
      <c r="A807" s="102">
        <f>'Booking Request'!B817</f>
        <v>0</v>
      </c>
      <c r="B807" s="306">
        <f>'Booking Request'!C817</f>
        <v>0</v>
      </c>
      <c r="C807" s="307"/>
      <c r="D807" s="102">
        <f>'Booking Request'!G817</f>
        <v>0</v>
      </c>
      <c r="E807" s="388">
        <f>'Booking Request'!D817</f>
        <v>0</v>
      </c>
      <c r="F807" s="389"/>
      <c r="G807" s="389"/>
      <c r="H807" s="389"/>
      <c r="I807" s="389"/>
      <c r="J807" s="390"/>
    </row>
    <row r="808" spans="1:10" ht="39.6" customHeight="1">
      <c r="A808" s="102">
        <f>'Booking Request'!B818</f>
        <v>0</v>
      </c>
      <c r="B808" s="306">
        <f>'Booking Request'!C818</f>
        <v>0</v>
      </c>
      <c r="C808" s="307"/>
      <c r="D808" s="102">
        <f>'Booking Request'!G818</f>
        <v>0</v>
      </c>
      <c r="E808" s="388">
        <f>'Booking Request'!D818</f>
        <v>0</v>
      </c>
      <c r="F808" s="389"/>
      <c r="G808" s="389"/>
      <c r="H808" s="389"/>
      <c r="I808" s="389"/>
      <c r="J808" s="390"/>
    </row>
    <row r="809" spans="1:10" ht="39.6" customHeight="1">
      <c r="A809" s="102">
        <f>'Booking Request'!B819</f>
        <v>0</v>
      </c>
      <c r="B809" s="306">
        <f>'Booking Request'!C819</f>
        <v>0</v>
      </c>
      <c r="C809" s="307"/>
      <c r="D809" s="102">
        <f>'Booking Request'!G819</f>
        <v>0</v>
      </c>
      <c r="E809" s="388">
        <f>'Booking Request'!D819</f>
        <v>0</v>
      </c>
      <c r="F809" s="389"/>
      <c r="G809" s="389"/>
      <c r="H809" s="389"/>
      <c r="I809" s="389"/>
      <c r="J809" s="390"/>
    </row>
    <row r="810" spans="1:10" ht="39.6" customHeight="1">
      <c r="A810" s="102">
        <f>'Booking Request'!B820</f>
        <v>0</v>
      </c>
      <c r="B810" s="306">
        <f>'Booking Request'!C820</f>
        <v>0</v>
      </c>
      <c r="C810" s="307"/>
      <c r="D810" s="102">
        <f>'Booking Request'!G820</f>
        <v>0</v>
      </c>
      <c r="E810" s="388">
        <f>'Booking Request'!D820</f>
        <v>0</v>
      </c>
      <c r="F810" s="389"/>
      <c r="G810" s="389"/>
      <c r="H810" s="389"/>
      <c r="I810" s="389"/>
      <c r="J810" s="390"/>
    </row>
    <row r="811" spans="1:10" ht="39.6" customHeight="1">
      <c r="A811" s="102">
        <f>'Booking Request'!B821</f>
        <v>0</v>
      </c>
      <c r="B811" s="306">
        <f>'Booking Request'!C821</f>
        <v>0</v>
      </c>
      <c r="C811" s="307"/>
      <c r="D811" s="102">
        <f>'Booking Request'!G821</f>
        <v>0</v>
      </c>
      <c r="E811" s="388">
        <f>'Booking Request'!D821</f>
        <v>0</v>
      </c>
      <c r="F811" s="389"/>
      <c r="G811" s="389"/>
      <c r="H811" s="389"/>
      <c r="I811" s="389"/>
      <c r="J811" s="390"/>
    </row>
    <row r="812" spans="1:10" ht="39.6" customHeight="1">
      <c r="A812" s="102">
        <f>'Booking Request'!B822</f>
        <v>0</v>
      </c>
      <c r="B812" s="306">
        <f>'Booking Request'!C822</f>
        <v>0</v>
      </c>
      <c r="C812" s="307"/>
      <c r="D812" s="102">
        <f>'Booking Request'!G822</f>
        <v>0</v>
      </c>
      <c r="E812" s="388">
        <f>'Booking Request'!D822</f>
        <v>0</v>
      </c>
      <c r="F812" s="389"/>
      <c r="G812" s="389"/>
      <c r="H812" s="389"/>
      <c r="I812" s="389"/>
      <c r="J812" s="390"/>
    </row>
    <row r="813" spans="1:10" ht="39.6" customHeight="1">
      <c r="A813" s="102">
        <f>'Booking Request'!B823</f>
        <v>0</v>
      </c>
      <c r="B813" s="306">
        <f>'Booking Request'!C823</f>
        <v>0</v>
      </c>
      <c r="C813" s="307"/>
      <c r="D813" s="102">
        <f>'Booking Request'!G823</f>
        <v>0</v>
      </c>
      <c r="E813" s="388">
        <f>'Booking Request'!D823</f>
        <v>0</v>
      </c>
      <c r="F813" s="389"/>
      <c r="G813" s="389"/>
      <c r="H813" s="389"/>
      <c r="I813" s="389"/>
      <c r="J813" s="390"/>
    </row>
    <row r="814" spans="1:10" ht="39.6" customHeight="1">
      <c r="A814" s="102">
        <f>'Booking Request'!B824</f>
        <v>0</v>
      </c>
      <c r="B814" s="306">
        <f>'Booking Request'!C824</f>
        <v>0</v>
      </c>
      <c r="C814" s="307"/>
      <c r="D814" s="102">
        <f>'Booking Request'!G824</f>
        <v>0</v>
      </c>
      <c r="E814" s="388">
        <f>'Booking Request'!D824</f>
        <v>0</v>
      </c>
      <c r="F814" s="389"/>
      <c r="G814" s="389"/>
      <c r="H814" s="389"/>
      <c r="I814" s="389"/>
      <c r="J814" s="390"/>
    </row>
    <row r="815" spans="1:10" ht="39.6" customHeight="1">
      <c r="A815" s="102">
        <f>'Booking Request'!B825</f>
        <v>0</v>
      </c>
      <c r="B815" s="306">
        <f>'Booking Request'!C825</f>
        <v>0</v>
      </c>
      <c r="C815" s="307"/>
      <c r="D815" s="102">
        <f>'Booking Request'!G825</f>
        <v>0</v>
      </c>
      <c r="E815" s="388">
        <f>'Booking Request'!D825</f>
        <v>0</v>
      </c>
      <c r="F815" s="389"/>
      <c r="G815" s="389"/>
      <c r="H815" s="389"/>
      <c r="I815" s="389"/>
      <c r="J815" s="390"/>
    </row>
    <row r="816" spans="1:10" ht="39.6" customHeight="1">
      <c r="A816" s="102">
        <f>'Booking Request'!B826</f>
        <v>0</v>
      </c>
      <c r="B816" s="306">
        <f>'Booking Request'!C826</f>
        <v>0</v>
      </c>
      <c r="C816" s="307"/>
      <c r="D816" s="102">
        <f>'Booking Request'!G826</f>
        <v>0</v>
      </c>
      <c r="E816" s="388">
        <f>'Booking Request'!D826</f>
        <v>0</v>
      </c>
      <c r="F816" s="389"/>
      <c r="G816" s="389"/>
      <c r="H816" s="389"/>
      <c r="I816" s="389"/>
      <c r="J816" s="390"/>
    </row>
    <row r="817" spans="1:10" ht="39.6" customHeight="1">
      <c r="A817" s="102">
        <f>'Booking Request'!B827</f>
        <v>0</v>
      </c>
      <c r="B817" s="306">
        <f>'Booking Request'!C827</f>
        <v>0</v>
      </c>
      <c r="C817" s="307"/>
      <c r="D817" s="102">
        <f>'Booking Request'!G827</f>
        <v>0</v>
      </c>
      <c r="E817" s="388">
        <f>'Booking Request'!D827</f>
        <v>0</v>
      </c>
      <c r="F817" s="389"/>
      <c r="G817" s="389"/>
      <c r="H817" s="389"/>
      <c r="I817" s="389"/>
      <c r="J817" s="390"/>
    </row>
    <row r="818" spans="1:10" ht="39.6" customHeight="1">
      <c r="A818" s="102">
        <f>'Booking Request'!B828</f>
        <v>0</v>
      </c>
      <c r="B818" s="306">
        <f>'Booking Request'!C828</f>
        <v>0</v>
      </c>
      <c r="C818" s="307"/>
      <c r="D818" s="102">
        <f>'Booking Request'!G828</f>
        <v>0</v>
      </c>
      <c r="E818" s="388">
        <f>'Booking Request'!D828</f>
        <v>0</v>
      </c>
      <c r="F818" s="389"/>
      <c r="G818" s="389"/>
      <c r="H818" s="389"/>
      <c r="I818" s="389"/>
      <c r="J818" s="390"/>
    </row>
    <row r="819" spans="1:10" ht="39.6" customHeight="1">
      <c r="A819" s="102">
        <f>'Booking Request'!B829</f>
        <v>0</v>
      </c>
      <c r="B819" s="306">
        <f>'Booking Request'!C829</f>
        <v>0</v>
      </c>
      <c r="C819" s="307"/>
      <c r="D819" s="102">
        <f>'Booking Request'!G829</f>
        <v>0</v>
      </c>
      <c r="E819" s="388">
        <f>'Booking Request'!D829</f>
        <v>0</v>
      </c>
      <c r="F819" s="389"/>
      <c r="G819" s="389"/>
      <c r="H819" s="389"/>
      <c r="I819" s="389"/>
      <c r="J819" s="390"/>
    </row>
    <row r="820" spans="1:10" ht="39.6" customHeight="1">
      <c r="A820" s="102">
        <f>'Booking Request'!B830</f>
        <v>0</v>
      </c>
      <c r="B820" s="306">
        <f>'Booking Request'!C830</f>
        <v>0</v>
      </c>
      <c r="C820" s="307"/>
      <c r="D820" s="102">
        <f>'Booking Request'!G830</f>
        <v>0</v>
      </c>
      <c r="E820" s="388">
        <f>'Booking Request'!D830</f>
        <v>0</v>
      </c>
      <c r="F820" s="389"/>
      <c r="G820" s="389"/>
      <c r="H820" s="389"/>
      <c r="I820" s="389"/>
      <c r="J820" s="390"/>
    </row>
    <row r="821" spans="1:10" ht="39.6" customHeight="1">
      <c r="A821" s="102">
        <f>'Booking Request'!B831</f>
        <v>0</v>
      </c>
      <c r="B821" s="306">
        <f>'Booking Request'!C831</f>
        <v>0</v>
      </c>
      <c r="C821" s="307"/>
      <c r="D821" s="102">
        <f>'Booking Request'!G831</f>
        <v>0</v>
      </c>
      <c r="E821" s="388">
        <f>'Booking Request'!D831</f>
        <v>0</v>
      </c>
      <c r="F821" s="389"/>
      <c r="G821" s="389"/>
      <c r="H821" s="389"/>
      <c r="I821" s="389"/>
      <c r="J821" s="390"/>
    </row>
    <row r="822" spans="1:10" ht="39.6" customHeight="1">
      <c r="A822" s="102">
        <f>'Booking Request'!B832</f>
        <v>0</v>
      </c>
      <c r="B822" s="306">
        <f>'Booking Request'!C832</f>
        <v>0</v>
      </c>
      <c r="C822" s="307"/>
      <c r="D822" s="102">
        <f>'Booking Request'!G832</f>
        <v>0</v>
      </c>
      <c r="E822" s="388">
        <f>'Booking Request'!D832</f>
        <v>0</v>
      </c>
      <c r="F822" s="389"/>
      <c r="G822" s="389"/>
      <c r="H822" s="389"/>
      <c r="I822" s="389"/>
      <c r="J822" s="390"/>
    </row>
    <row r="823" spans="1:10" ht="39.6" customHeight="1">
      <c r="A823" s="102">
        <f>'Booking Request'!B833</f>
        <v>0</v>
      </c>
      <c r="B823" s="306">
        <f>'Booking Request'!C833</f>
        <v>0</v>
      </c>
      <c r="C823" s="307"/>
      <c r="D823" s="102">
        <f>'Booking Request'!G833</f>
        <v>0</v>
      </c>
      <c r="E823" s="388">
        <f>'Booking Request'!D833</f>
        <v>0</v>
      </c>
      <c r="F823" s="389"/>
      <c r="G823" s="389"/>
      <c r="H823" s="389"/>
      <c r="I823" s="389"/>
      <c r="J823" s="390"/>
    </row>
    <row r="824" spans="1:10" ht="39.6" customHeight="1">
      <c r="A824" s="102">
        <f>'Booking Request'!B834</f>
        <v>0</v>
      </c>
      <c r="B824" s="306">
        <f>'Booking Request'!C834</f>
        <v>0</v>
      </c>
      <c r="C824" s="307"/>
      <c r="D824" s="102">
        <f>'Booking Request'!G834</f>
        <v>0</v>
      </c>
      <c r="E824" s="388">
        <f>'Booking Request'!D834</f>
        <v>0</v>
      </c>
      <c r="F824" s="389"/>
      <c r="G824" s="389"/>
      <c r="H824" s="389"/>
      <c r="I824" s="389"/>
      <c r="J824" s="390"/>
    </row>
    <row r="825" spans="1:10" ht="39.6" customHeight="1">
      <c r="A825" s="102">
        <f>'Booking Request'!B835</f>
        <v>0</v>
      </c>
      <c r="B825" s="306">
        <f>'Booking Request'!C835</f>
        <v>0</v>
      </c>
      <c r="C825" s="307"/>
      <c r="D825" s="102">
        <f>'Booking Request'!G835</f>
        <v>0</v>
      </c>
      <c r="E825" s="388">
        <f>'Booking Request'!D835</f>
        <v>0</v>
      </c>
      <c r="F825" s="389"/>
      <c r="G825" s="389"/>
      <c r="H825" s="389"/>
      <c r="I825" s="389"/>
      <c r="J825" s="390"/>
    </row>
    <row r="826" spans="1:10" ht="39.6" customHeight="1">
      <c r="A826" s="102">
        <f>'Booking Request'!B836</f>
        <v>0</v>
      </c>
      <c r="B826" s="306">
        <f>'Booking Request'!C836</f>
        <v>0</v>
      </c>
      <c r="C826" s="307"/>
      <c r="D826" s="102">
        <f>'Booking Request'!G836</f>
        <v>0</v>
      </c>
      <c r="E826" s="388">
        <f>'Booking Request'!D836</f>
        <v>0</v>
      </c>
      <c r="F826" s="389"/>
      <c r="G826" s="389"/>
      <c r="H826" s="389"/>
      <c r="I826" s="389"/>
      <c r="J826" s="390"/>
    </row>
    <row r="827" spans="1:10" ht="39.6" customHeight="1">
      <c r="A827" s="102">
        <f>'Booking Request'!B837</f>
        <v>0</v>
      </c>
      <c r="B827" s="306">
        <f>'Booking Request'!C837</f>
        <v>0</v>
      </c>
      <c r="C827" s="307"/>
      <c r="D827" s="102">
        <f>'Booking Request'!G837</f>
        <v>0</v>
      </c>
      <c r="E827" s="388">
        <f>'Booking Request'!D837</f>
        <v>0</v>
      </c>
      <c r="F827" s="389"/>
      <c r="G827" s="389"/>
      <c r="H827" s="389"/>
      <c r="I827" s="389"/>
      <c r="J827" s="390"/>
    </row>
    <row r="828" spans="1:10" ht="39.6" customHeight="1">
      <c r="A828" s="102">
        <f>'Booking Request'!B838</f>
        <v>0</v>
      </c>
      <c r="B828" s="306">
        <f>'Booking Request'!C838</f>
        <v>0</v>
      </c>
      <c r="C828" s="307"/>
      <c r="D828" s="102">
        <f>'Booking Request'!G838</f>
        <v>0</v>
      </c>
      <c r="E828" s="388">
        <f>'Booking Request'!D838</f>
        <v>0</v>
      </c>
      <c r="F828" s="389"/>
      <c r="G828" s="389"/>
      <c r="H828" s="389"/>
      <c r="I828" s="389"/>
      <c r="J828" s="390"/>
    </row>
    <row r="829" spans="1:10" ht="39.6" customHeight="1">
      <c r="A829" s="102">
        <f>'Booking Request'!B839</f>
        <v>0</v>
      </c>
      <c r="B829" s="306">
        <f>'Booking Request'!C839</f>
        <v>0</v>
      </c>
      <c r="C829" s="307"/>
      <c r="D829" s="102">
        <f>'Booking Request'!G839</f>
        <v>0</v>
      </c>
      <c r="E829" s="388">
        <f>'Booking Request'!D839</f>
        <v>0</v>
      </c>
      <c r="F829" s="389"/>
      <c r="G829" s="389"/>
      <c r="H829" s="389"/>
      <c r="I829" s="389"/>
      <c r="J829" s="390"/>
    </row>
    <row r="830" spans="1:10" ht="39.6" customHeight="1">
      <c r="A830" s="102">
        <f>'Booking Request'!B840</f>
        <v>0</v>
      </c>
      <c r="B830" s="306">
        <f>'Booking Request'!C840</f>
        <v>0</v>
      </c>
      <c r="C830" s="307"/>
      <c r="D830" s="102">
        <f>'Booking Request'!G840</f>
        <v>0</v>
      </c>
      <c r="E830" s="388">
        <f>'Booking Request'!D840</f>
        <v>0</v>
      </c>
      <c r="F830" s="389"/>
      <c r="G830" s="389"/>
      <c r="H830" s="389"/>
      <c r="I830" s="389"/>
      <c r="J830" s="390"/>
    </row>
    <row r="831" spans="1:10" ht="39.6" customHeight="1">
      <c r="A831" s="102">
        <f>'Booking Request'!B841</f>
        <v>0</v>
      </c>
      <c r="B831" s="306">
        <f>'Booking Request'!C841</f>
        <v>0</v>
      </c>
      <c r="C831" s="307"/>
      <c r="D831" s="102">
        <f>'Booking Request'!G841</f>
        <v>0</v>
      </c>
      <c r="E831" s="388">
        <f>'Booking Request'!D841</f>
        <v>0</v>
      </c>
      <c r="F831" s="389"/>
      <c r="G831" s="389"/>
      <c r="H831" s="389"/>
      <c r="I831" s="389"/>
      <c r="J831" s="390"/>
    </row>
    <row r="832" spans="1:10" ht="39.6" customHeight="1">
      <c r="A832" s="102">
        <f>'Booking Request'!B842</f>
        <v>0</v>
      </c>
      <c r="B832" s="306">
        <f>'Booking Request'!C842</f>
        <v>0</v>
      </c>
      <c r="C832" s="307"/>
      <c r="D832" s="102">
        <f>'Booking Request'!G842</f>
        <v>0</v>
      </c>
      <c r="E832" s="388">
        <f>'Booking Request'!D842</f>
        <v>0</v>
      </c>
      <c r="F832" s="389"/>
      <c r="G832" s="389"/>
      <c r="H832" s="389"/>
      <c r="I832" s="389"/>
      <c r="J832" s="390"/>
    </row>
    <row r="833" spans="1:10" ht="39.6" customHeight="1">
      <c r="A833" s="102">
        <f>'Booking Request'!B843</f>
        <v>0</v>
      </c>
      <c r="B833" s="306">
        <f>'Booking Request'!C843</f>
        <v>0</v>
      </c>
      <c r="C833" s="307"/>
      <c r="D833" s="102">
        <f>'Booking Request'!G843</f>
        <v>0</v>
      </c>
      <c r="E833" s="388">
        <f>'Booking Request'!D843</f>
        <v>0</v>
      </c>
      <c r="F833" s="389"/>
      <c r="G833" s="389"/>
      <c r="H833" s="389"/>
      <c r="I833" s="389"/>
      <c r="J833" s="390"/>
    </row>
    <row r="834" spans="1:10" ht="39.6" customHeight="1">
      <c r="A834" s="102">
        <f>'Booking Request'!B844</f>
        <v>0</v>
      </c>
      <c r="B834" s="306">
        <f>'Booking Request'!C844</f>
        <v>0</v>
      </c>
      <c r="C834" s="307"/>
      <c r="D834" s="102">
        <f>'Booking Request'!G844</f>
        <v>0</v>
      </c>
      <c r="E834" s="388">
        <f>'Booking Request'!D844</f>
        <v>0</v>
      </c>
      <c r="F834" s="389"/>
      <c r="G834" s="389"/>
      <c r="H834" s="389"/>
      <c r="I834" s="389"/>
      <c r="J834" s="390"/>
    </row>
    <row r="835" spans="1:10" ht="39.6" customHeight="1">
      <c r="A835" s="102">
        <f>'Booking Request'!B845</f>
        <v>0</v>
      </c>
      <c r="B835" s="306">
        <f>'Booking Request'!C845</f>
        <v>0</v>
      </c>
      <c r="C835" s="307"/>
      <c r="D835" s="102">
        <f>'Booking Request'!G845</f>
        <v>0</v>
      </c>
      <c r="E835" s="388">
        <f>'Booking Request'!D845</f>
        <v>0</v>
      </c>
      <c r="F835" s="389"/>
      <c r="G835" s="389"/>
      <c r="H835" s="389"/>
      <c r="I835" s="389"/>
      <c r="J835" s="390"/>
    </row>
    <row r="836" spans="1:10" ht="39.6" customHeight="1">
      <c r="A836" s="102">
        <f>'Booking Request'!B846</f>
        <v>0</v>
      </c>
      <c r="B836" s="306">
        <f>'Booking Request'!C846</f>
        <v>0</v>
      </c>
      <c r="C836" s="307"/>
      <c r="D836" s="102">
        <f>'Booking Request'!G846</f>
        <v>0</v>
      </c>
      <c r="E836" s="388">
        <f>'Booking Request'!D846</f>
        <v>0</v>
      </c>
      <c r="F836" s="389"/>
      <c r="G836" s="389"/>
      <c r="H836" s="389"/>
      <c r="I836" s="389"/>
      <c r="J836" s="390"/>
    </row>
    <row r="837" spans="1:10" ht="39.6" customHeight="1">
      <c r="A837" s="102">
        <f>'Booking Request'!B847</f>
        <v>0</v>
      </c>
      <c r="B837" s="306">
        <f>'Booking Request'!C847</f>
        <v>0</v>
      </c>
      <c r="C837" s="307"/>
      <c r="D837" s="102">
        <f>'Booking Request'!G847</f>
        <v>0</v>
      </c>
      <c r="E837" s="388">
        <f>'Booking Request'!D847</f>
        <v>0</v>
      </c>
      <c r="F837" s="389"/>
      <c r="G837" s="389"/>
      <c r="H837" s="389"/>
      <c r="I837" s="389"/>
      <c r="J837" s="390"/>
    </row>
    <row r="838" spans="1:10" ht="39.6" customHeight="1">
      <c r="A838" s="102">
        <f>'Booking Request'!B848</f>
        <v>0</v>
      </c>
      <c r="B838" s="306">
        <f>'Booking Request'!C848</f>
        <v>0</v>
      </c>
      <c r="C838" s="307"/>
      <c r="D838" s="102">
        <f>'Booking Request'!G848</f>
        <v>0</v>
      </c>
      <c r="E838" s="388">
        <f>'Booking Request'!D848</f>
        <v>0</v>
      </c>
      <c r="F838" s="389"/>
      <c r="G838" s="389"/>
      <c r="H838" s="389"/>
      <c r="I838" s="389"/>
      <c r="J838" s="390"/>
    </row>
    <row r="839" spans="1:10" ht="39.6" customHeight="1">
      <c r="A839" s="102">
        <f>'Booking Request'!B849</f>
        <v>0</v>
      </c>
      <c r="B839" s="306">
        <f>'Booking Request'!C849</f>
        <v>0</v>
      </c>
      <c r="C839" s="307"/>
      <c r="D839" s="102">
        <f>'Booking Request'!G849</f>
        <v>0</v>
      </c>
      <c r="E839" s="388">
        <f>'Booking Request'!D849</f>
        <v>0</v>
      </c>
      <c r="F839" s="389"/>
      <c r="G839" s="389"/>
      <c r="H839" s="389"/>
      <c r="I839" s="389"/>
      <c r="J839" s="390"/>
    </row>
    <row r="840" spans="1:10" ht="39.6" customHeight="1">
      <c r="A840" s="102">
        <f>'Booking Request'!B850</f>
        <v>0</v>
      </c>
      <c r="B840" s="306">
        <f>'Booking Request'!C850</f>
        <v>0</v>
      </c>
      <c r="C840" s="307"/>
      <c r="D840" s="102">
        <f>'Booking Request'!G850</f>
        <v>0</v>
      </c>
      <c r="E840" s="388">
        <f>'Booking Request'!D850</f>
        <v>0</v>
      </c>
      <c r="F840" s="389"/>
      <c r="G840" s="389"/>
      <c r="H840" s="389"/>
      <c r="I840" s="389"/>
      <c r="J840" s="390"/>
    </row>
    <row r="841" spans="1:10" ht="39.6" customHeight="1">
      <c r="A841" s="102">
        <f>'Booking Request'!B851</f>
        <v>0</v>
      </c>
      <c r="B841" s="306">
        <f>'Booking Request'!C851</f>
        <v>0</v>
      </c>
      <c r="C841" s="307"/>
      <c r="D841" s="102">
        <f>'Booking Request'!G851</f>
        <v>0</v>
      </c>
      <c r="E841" s="388">
        <f>'Booking Request'!D851</f>
        <v>0</v>
      </c>
      <c r="F841" s="389"/>
      <c r="G841" s="389"/>
      <c r="H841" s="389"/>
      <c r="I841" s="389"/>
      <c r="J841" s="390"/>
    </row>
    <row r="842" spans="1:10" ht="39.6" customHeight="1">
      <c r="A842" s="102">
        <f>'Booking Request'!B852</f>
        <v>0</v>
      </c>
      <c r="B842" s="306">
        <f>'Booking Request'!C852</f>
        <v>0</v>
      </c>
      <c r="C842" s="307"/>
      <c r="D842" s="102">
        <f>'Booking Request'!G852</f>
        <v>0</v>
      </c>
      <c r="E842" s="388">
        <f>'Booking Request'!D852</f>
        <v>0</v>
      </c>
      <c r="F842" s="389"/>
      <c r="G842" s="389"/>
      <c r="H842" s="389"/>
      <c r="I842" s="389"/>
      <c r="J842" s="390"/>
    </row>
    <row r="843" spans="1:10" ht="39.6" customHeight="1">
      <c r="A843" s="102">
        <f>'Booking Request'!B853</f>
        <v>0</v>
      </c>
      <c r="B843" s="306">
        <f>'Booking Request'!C853</f>
        <v>0</v>
      </c>
      <c r="C843" s="307"/>
      <c r="D843" s="102">
        <f>'Booking Request'!G853</f>
        <v>0</v>
      </c>
      <c r="E843" s="388">
        <f>'Booking Request'!D853</f>
        <v>0</v>
      </c>
      <c r="F843" s="389"/>
      <c r="G843" s="389"/>
      <c r="H843" s="389"/>
      <c r="I843" s="389"/>
      <c r="J843" s="390"/>
    </row>
    <row r="844" spans="1:10" ht="39.6" customHeight="1">
      <c r="A844" s="102">
        <f>'Booking Request'!B854</f>
        <v>0</v>
      </c>
      <c r="B844" s="306">
        <f>'Booking Request'!C854</f>
        <v>0</v>
      </c>
      <c r="C844" s="307"/>
      <c r="D844" s="102">
        <f>'Booking Request'!G854</f>
        <v>0</v>
      </c>
      <c r="E844" s="388">
        <f>'Booking Request'!D854</f>
        <v>0</v>
      </c>
      <c r="F844" s="389"/>
      <c r="G844" s="389"/>
      <c r="H844" s="389"/>
      <c r="I844" s="389"/>
      <c r="J844" s="390"/>
    </row>
    <row r="845" spans="1:10" ht="39.6" customHeight="1">
      <c r="A845" s="102">
        <f>'Booking Request'!B855</f>
        <v>0</v>
      </c>
      <c r="B845" s="306">
        <f>'Booking Request'!C855</f>
        <v>0</v>
      </c>
      <c r="C845" s="307"/>
      <c r="D845" s="102">
        <f>'Booking Request'!G855</f>
        <v>0</v>
      </c>
      <c r="E845" s="388">
        <f>'Booking Request'!D855</f>
        <v>0</v>
      </c>
      <c r="F845" s="389"/>
      <c r="G845" s="389"/>
      <c r="H845" s="389"/>
      <c r="I845" s="389"/>
      <c r="J845" s="390"/>
    </row>
    <row r="846" spans="1:10" ht="39.6" customHeight="1">
      <c r="A846" s="102">
        <f>'Booking Request'!B856</f>
        <v>0</v>
      </c>
      <c r="B846" s="306">
        <f>'Booking Request'!C856</f>
        <v>0</v>
      </c>
      <c r="C846" s="307"/>
      <c r="D846" s="102">
        <f>'Booking Request'!G856</f>
        <v>0</v>
      </c>
      <c r="E846" s="388">
        <f>'Booking Request'!D856</f>
        <v>0</v>
      </c>
      <c r="F846" s="389"/>
      <c r="G846" s="389"/>
      <c r="H846" s="389"/>
      <c r="I846" s="389"/>
      <c r="J846" s="390"/>
    </row>
    <row r="847" spans="1:10" ht="39.6" customHeight="1">
      <c r="A847" s="102">
        <f>'Booking Request'!B857</f>
        <v>0</v>
      </c>
      <c r="B847" s="306">
        <f>'Booking Request'!C857</f>
        <v>0</v>
      </c>
      <c r="C847" s="307"/>
      <c r="D847" s="102">
        <f>'Booking Request'!G857</f>
        <v>0</v>
      </c>
      <c r="E847" s="388">
        <f>'Booking Request'!D857</f>
        <v>0</v>
      </c>
      <c r="F847" s="389"/>
      <c r="G847" s="389"/>
      <c r="H847" s="389"/>
      <c r="I847" s="389"/>
      <c r="J847" s="390"/>
    </row>
    <row r="848" spans="1:10" ht="39.6" customHeight="1">
      <c r="A848" s="102">
        <f>'Booking Request'!B858</f>
        <v>0</v>
      </c>
      <c r="B848" s="306">
        <f>'Booking Request'!C858</f>
        <v>0</v>
      </c>
      <c r="C848" s="307"/>
      <c r="D848" s="102">
        <f>'Booking Request'!G858</f>
        <v>0</v>
      </c>
      <c r="E848" s="388">
        <f>'Booking Request'!D858</f>
        <v>0</v>
      </c>
      <c r="F848" s="389"/>
      <c r="G848" s="389"/>
      <c r="H848" s="389"/>
      <c r="I848" s="389"/>
      <c r="J848" s="390"/>
    </row>
    <row r="849" spans="1:10" ht="39.6" customHeight="1">
      <c r="A849" s="102">
        <f>'Booking Request'!B859</f>
        <v>0</v>
      </c>
      <c r="B849" s="306">
        <f>'Booking Request'!C859</f>
        <v>0</v>
      </c>
      <c r="C849" s="307"/>
      <c r="D849" s="102">
        <f>'Booking Request'!G859</f>
        <v>0</v>
      </c>
      <c r="E849" s="388">
        <f>'Booking Request'!D859</f>
        <v>0</v>
      </c>
      <c r="F849" s="389"/>
      <c r="G849" s="389"/>
      <c r="H849" s="389"/>
      <c r="I849" s="389"/>
      <c r="J849" s="390"/>
    </row>
    <row r="850" spans="1:10" ht="39.6" customHeight="1">
      <c r="A850" s="102">
        <f>'Booking Request'!B860</f>
        <v>0</v>
      </c>
      <c r="B850" s="306">
        <f>'Booking Request'!C860</f>
        <v>0</v>
      </c>
      <c r="C850" s="307"/>
      <c r="D850" s="102">
        <f>'Booking Request'!G860</f>
        <v>0</v>
      </c>
      <c r="E850" s="388">
        <f>'Booking Request'!D860</f>
        <v>0</v>
      </c>
      <c r="F850" s="389"/>
      <c r="G850" s="389"/>
      <c r="H850" s="389"/>
      <c r="I850" s="389"/>
      <c r="J850" s="390"/>
    </row>
    <row r="851" spans="1:10" ht="39.6" customHeight="1">
      <c r="A851" s="102">
        <f>'Booking Request'!B861</f>
        <v>0</v>
      </c>
      <c r="B851" s="306">
        <f>'Booking Request'!C861</f>
        <v>0</v>
      </c>
      <c r="C851" s="307"/>
      <c r="D851" s="102">
        <f>'Booking Request'!G861</f>
        <v>0</v>
      </c>
      <c r="E851" s="388">
        <f>'Booking Request'!D861</f>
        <v>0</v>
      </c>
      <c r="F851" s="389"/>
      <c r="G851" s="389"/>
      <c r="H851" s="389"/>
      <c r="I851" s="389"/>
      <c r="J851" s="390"/>
    </row>
    <row r="852" spans="1:10" ht="39.6" customHeight="1">
      <c r="A852" s="102">
        <f>'Booking Request'!B862</f>
        <v>0</v>
      </c>
      <c r="B852" s="306">
        <f>'Booking Request'!C862</f>
        <v>0</v>
      </c>
      <c r="C852" s="307"/>
      <c r="D852" s="102">
        <f>'Booking Request'!G862</f>
        <v>0</v>
      </c>
      <c r="E852" s="388">
        <f>'Booking Request'!D862</f>
        <v>0</v>
      </c>
      <c r="F852" s="389"/>
      <c r="G852" s="389"/>
      <c r="H852" s="389"/>
      <c r="I852" s="389"/>
      <c r="J852" s="390"/>
    </row>
    <row r="853" spans="1:10" ht="39.6" customHeight="1">
      <c r="A853" s="102">
        <f>'Booking Request'!B863</f>
        <v>0</v>
      </c>
      <c r="B853" s="306">
        <f>'Booking Request'!C863</f>
        <v>0</v>
      </c>
      <c r="C853" s="307"/>
      <c r="D853" s="102">
        <f>'Booking Request'!G863</f>
        <v>0</v>
      </c>
      <c r="E853" s="388">
        <f>'Booking Request'!D863</f>
        <v>0</v>
      </c>
      <c r="F853" s="389"/>
      <c r="G853" s="389"/>
      <c r="H853" s="389"/>
      <c r="I853" s="389"/>
      <c r="J853" s="390"/>
    </row>
    <row r="854" spans="1:10" ht="39.6" customHeight="1">
      <c r="A854" s="102">
        <f>'Booking Request'!B864</f>
        <v>0</v>
      </c>
      <c r="B854" s="306">
        <f>'Booking Request'!C864</f>
        <v>0</v>
      </c>
      <c r="C854" s="307"/>
      <c r="D854" s="102">
        <f>'Booking Request'!G864</f>
        <v>0</v>
      </c>
      <c r="E854" s="388">
        <f>'Booking Request'!D864</f>
        <v>0</v>
      </c>
      <c r="F854" s="389"/>
      <c r="G854" s="389"/>
      <c r="H854" s="389"/>
      <c r="I854" s="389"/>
      <c r="J854" s="390"/>
    </row>
    <row r="855" spans="1:10" ht="39.6" customHeight="1">
      <c r="A855" s="102">
        <f>'Booking Request'!B865</f>
        <v>0</v>
      </c>
      <c r="B855" s="306">
        <f>'Booking Request'!C865</f>
        <v>0</v>
      </c>
      <c r="C855" s="307"/>
      <c r="D855" s="102">
        <f>'Booking Request'!G865</f>
        <v>0</v>
      </c>
      <c r="E855" s="388">
        <f>'Booking Request'!D865</f>
        <v>0</v>
      </c>
      <c r="F855" s="389"/>
      <c r="G855" s="389"/>
      <c r="H855" s="389"/>
      <c r="I855" s="389"/>
      <c r="J855" s="390"/>
    </row>
    <row r="856" spans="1:10" ht="39.6" customHeight="1">
      <c r="A856" s="102">
        <f>'Booking Request'!B866</f>
        <v>0</v>
      </c>
      <c r="B856" s="306">
        <f>'Booking Request'!C866</f>
        <v>0</v>
      </c>
      <c r="C856" s="307"/>
      <c r="D856" s="102">
        <f>'Booking Request'!G866</f>
        <v>0</v>
      </c>
      <c r="E856" s="388">
        <f>'Booking Request'!D866</f>
        <v>0</v>
      </c>
      <c r="F856" s="389"/>
      <c r="G856" s="389"/>
      <c r="H856" s="389"/>
      <c r="I856" s="389"/>
      <c r="J856" s="390"/>
    </row>
    <row r="857" spans="1:10" ht="39.6" customHeight="1">
      <c r="A857" s="102">
        <f>'Booking Request'!B867</f>
        <v>0</v>
      </c>
      <c r="B857" s="306">
        <f>'Booking Request'!C867</f>
        <v>0</v>
      </c>
      <c r="C857" s="307"/>
      <c r="D857" s="102">
        <f>'Booking Request'!G867</f>
        <v>0</v>
      </c>
      <c r="E857" s="388">
        <f>'Booking Request'!D867</f>
        <v>0</v>
      </c>
      <c r="F857" s="389"/>
      <c r="G857" s="389"/>
      <c r="H857" s="389"/>
      <c r="I857" s="389"/>
      <c r="J857" s="390"/>
    </row>
    <row r="858" spans="1:10" ht="39.6" customHeight="1">
      <c r="A858" s="102">
        <f>'Booking Request'!B868</f>
        <v>0</v>
      </c>
      <c r="B858" s="306">
        <f>'Booking Request'!C868</f>
        <v>0</v>
      </c>
      <c r="C858" s="307"/>
      <c r="D858" s="102">
        <f>'Booking Request'!G868</f>
        <v>0</v>
      </c>
      <c r="E858" s="388">
        <f>'Booking Request'!D868</f>
        <v>0</v>
      </c>
      <c r="F858" s="389"/>
      <c r="G858" s="389"/>
      <c r="H858" s="389"/>
      <c r="I858" s="389"/>
      <c r="J858" s="390"/>
    </row>
    <row r="859" spans="1:10" ht="39.6" customHeight="1">
      <c r="A859" s="102">
        <f>'Booking Request'!B869</f>
        <v>0</v>
      </c>
      <c r="B859" s="306">
        <f>'Booking Request'!C869</f>
        <v>0</v>
      </c>
      <c r="C859" s="307"/>
      <c r="D859" s="102">
        <f>'Booking Request'!G869</f>
        <v>0</v>
      </c>
      <c r="E859" s="388">
        <f>'Booking Request'!D869</f>
        <v>0</v>
      </c>
      <c r="F859" s="389"/>
      <c r="G859" s="389"/>
      <c r="H859" s="389"/>
      <c r="I859" s="389"/>
      <c r="J859" s="390"/>
    </row>
    <row r="860" spans="1:10" ht="39.6" customHeight="1">
      <c r="A860" s="102">
        <f>'Booking Request'!B870</f>
        <v>0</v>
      </c>
      <c r="B860" s="306">
        <f>'Booking Request'!C870</f>
        <v>0</v>
      </c>
      <c r="C860" s="307"/>
      <c r="D860" s="102">
        <f>'Booking Request'!G870</f>
        <v>0</v>
      </c>
      <c r="E860" s="388">
        <f>'Booking Request'!D870</f>
        <v>0</v>
      </c>
      <c r="F860" s="389"/>
      <c r="G860" s="389"/>
      <c r="H860" s="389"/>
      <c r="I860" s="389"/>
      <c r="J860" s="390"/>
    </row>
    <row r="861" spans="1:10" ht="39.6" customHeight="1">
      <c r="A861" s="102">
        <f>'Booking Request'!B871</f>
        <v>0</v>
      </c>
      <c r="B861" s="306">
        <f>'Booking Request'!C871</f>
        <v>0</v>
      </c>
      <c r="C861" s="307"/>
      <c r="D861" s="102">
        <f>'Booking Request'!G871</f>
        <v>0</v>
      </c>
      <c r="E861" s="388">
        <f>'Booking Request'!D871</f>
        <v>0</v>
      </c>
      <c r="F861" s="389"/>
      <c r="G861" s="389"/>
      <c r="H861" s="389"/>
      <c r="I861" s="389"/>
      <c r="J861" s="390"/>
    </row>
    <row r="862" spans="1:10" ht="39.6" customHeight="1">
      <c r="A862" s="102">
        <f>'Booking Request'!B872</f>
        <v>0</v>
      </c>
      <c r="B862" s="306">
        <f>'Booking Request'!C872</f>
        <v>0</v>
      </c>
      <c r="C862" s="307"/>
      <c r="D862" s="102">
        <f>'Booking Request'!G872</f>
        <v>0</v>
      </c>
      <c r="E862" s="388">
        <f>'Booking Request'!D872</f>
        <v>0</v>
      </c>
      <c r="F862" s="389"/>
      <c r="G862" s="389"/>
      <c r="H862" s="389"/>
      <c r="I862" s="389"/>
      <c r="J862" s="390"/>
    </row>
    <row r="863" spans="1:10" ht="39.6" customHeight="1">
      <c r="A863" s="102">
        <f>'Booking Request'!B873</f>
        <v>0</v>
      </c>
      <c r="B863" s="306">
        <f>'Booking Request'!C873</f>
        <v>0</v>
      </c>
      <c r="C863" s="307"/>
      <c r="D863" s="102">
        <f>'Booking Request'!G873</f>
        <v>0</v>
      </c>
      <c r="E863" s="388">
        <f>'Booking Request'!D873</f>
        <v>0</v>
      </c>
      <c r="F863" s="389"/>
      <c r="G863" s="389"/>
      <c r="H863" s="389"/>
      <c r="I863" s="389"/>
      <c r="J863" s="390"/>
    </row>
    <row r="864" spans="1:10" ht="39.6" customHeight="1">
      <c r="A864" s="102">
        <f>'Booking Request'!B874</f>
        <v>0</v>
      </c>
      <c r="B864" s="306">
        <f>'Booking Request'!C874</f>
        <v>0</v>
      </c>
      <c r="C864" s="307"/>
      <c r="D864" s="102">
        <f>'Booking Request'!G874</f>
        <v>0</v>
      </c>
      <c r="E864" s="388">
        <f>'Booking Request'!D874</f>
        <v>0</v>
      </c>
      <c r="F864" s="389"/>
      <c r="G864" s="389"/>
      <c r="H864" s="389"/>
      <c r="I864" s="389"/>
      <c r="J864" s="390"/>
    </row>
    <row r="865" spans="1:10" ht="39.6" customHeight="1">
      <c r="A865" s="102">
        <f>'Booking Request'!B875</f>
        <v>0</v>
      </c>
      <c r="B865" s="306">
        <f>'Booking Request'!C875</f>
        <v>0</v>
      </c>
      <c r="C865" s="307"/>
      <c r="D865" s="102">
        <f>'Booking Request'!G875</f>
        <v>0</v>
      </c>
      <c r="E865" s="388">
        <f>'Booking Request'!D875</f>
        <v>0</v>
      </c>
      <c r="F865" s="389"/>
      <c r="G865" s="389"/>
      <c r="H865" s="389"/>
      <c r="I865" s="389"/>
      <c r="J865" s="390"/>
    </row>
    <row r="866" spans="1:10" ht="39.6" customHeight="1">
      <c r="A866" s="102">
        <f>'Booking Request'!B876</f>
        <v>0</v>
      </c>
      <c r="B866" s="306">
        <f>'Booking Request'!C876</f>
        <v>0</v>
      </c>
      <c r="C866" s="307"/>
      <c r="D866" s="102">
        <f>'Booking Request'!G876</f>
        <v>0</v>
      </c>
      <c r="E866" s="388">
        <f>'Booking Request'!D876</f>
        <v>0</v>
      </c>
      <c r="F866" s="389"/>
      <c r="G866" s="389"/>
      <c r="H866" s="389"/>
      <c r="I866" s="389"/>
      <c r="J866" s="390"/>
    </row>
    <row r="867" spans="1:10" ht="39.6" customHeight="1">
      <c r="A867" s="102">
        <f>'Booking Request'!B877</f>
        <v>0</v>
      </c>
      <c r="B867" s="306">
        <f>'Booking Request'!C877</f>
        <v>0</v>
      </c>
      <c r="C867" s="307"/>
      <c r="D867" s="102">
        <f>'Booking Request'!G877</f>
        <v>0</v>
      </c>
      <c r="E867" s="388">
        <f>'Booking Request'!D877</f>
        <v>0</v>
      </c>
      <c r="F867" s="389"/>
      <c r="G867" s="389"/>
      <c r="H867" s="389"/>
      <c r="I867" s="389"/>
      <c r="J867" s="390"/>
    </row>
    <row r="868" spans="1:10" ht="39.6" customHeight="1">
      <c r="A868" s="102">
        <f>'Booking Request'!B878</f>
        <v>0</v>
      </c>
      <c r="B868" s="306">
        <f>'Booking Request'!C878</f>
        <v>0</v>
      </c>
      <c r="C868" s="307"/>
      <c r="D868" s="102">
        <f>'Booking Request'!G878</f>
        <v>0</v>
      </c>
      <c r="E868" s="388">
        <f>'Booking Request'!D878</f>
        <v>0</v>
      </c>
      <c r="F868" s="389"/>
      <c r="G868" s="389"/>
      <c r="H868" s="389"/>
      <c r="I868" s="389"/>
      <c r="J868" s="390"/>
    </row>
    <row r="869" spans="1:10" ht="39.6" customHeight="1">
      <c r="A869" s="102">
        <f>'Booking Request'!B879</f>
        <v>0</v>
      </c>
      <c r="B869" s="306">
        <f>'Booking Request'!C879</f>
        <v>0</v>
      </c>
      <c r="C869" s="307"/>
      <c r="D869" s="102">
        <f>'Booking Request'!G879</f>
        <v>0</v>
      </c>
      <c r="E869" s="388">
        <f>'Booking Request'!D879</f>
        <v>0</v>
      </c>
      <c r="F869" s="389"/>
      <c r="G869" s="389"/>
      <c r="H869" s="389"/>
      <c r="I869" s="389"/>
      <c r="J869" s="390"/>
    </row>
    <row r="870" spans="1:10" ht="39.6" customHeight="1">
      <c r="A870" s="102">
        <f>'Booking Request'!B880</f>
        <v>0</v>
      </c>
      <c r="B870" s="306">
        <f>'Booking Request'!C880</f>
        <v>0</v>
      </c>
      <c r="C870" s="307"/>
      <c r="D870" s="102">
        <f>'Booking Request'!G880</f>
        <v>0</v>
      </c>
      <c r="E870" s="388">
        <f>'Booking Request'!D880</f>
        <v>0</v>
      </c>
      <c r="F870" s="389"/>
      <c r="G870" s="389"/>
      <c r="H870" s="389"/>
      <c r="I870" s="389"/>
      <c r="J870" s="390"/>
    </row>
    <row r="871" spans="1:10" ht="39.6" customHeight="1">
      <c r="A871" s="102">
        <f>'Booking Request'!B881</f>
        <v>0</v>
      </c>
      <c r="B871" s="306">
        <f>'Booking Request'!C881</f>
        <v>0</v>
      </c>
      <c r="C871" s="307"/>
      <c r="D871" s="102">
        <f>'Booking Request'!G881</f>
        <v>0</v>
      </c>
      <c r="E871" s="388">
        <f>'Booking Request'!D881</f>
        <v>0</v>
      </c>
      <c r="F871" s="389"/>
      <c r="G871" s="389"/>
      <c r="H871" s="389"/>
      <c r="I871" s="389"/>
      <c r="J871" s="390"/>
    </row>
    <row r="872" spans="1:10" ht="39.6" customHeight="1">
      <c r="A872" s="102">
        <f>'Booking Request'!B882</f>
        <v>0</v>
      </c>
      <c r="B872" s="306">
        <f>'Booking Request'!C882</f>
        <v>0</v>
      </c>
      <c r="C872" s="307"/>
      <c r="D872" s="102">
        <f>'Booking Request'!G882</f>
        <v>0</v>
      </c>
      <c r="E872" s="388">
        <f>'Booking Request'!D882</f>
        <v>0</v>
      </c>
      <c r="F872" s="389"/>
      <c r="G872" s="389"/>
      <c r="H872" s="389"/>
      <c r="I872" s="389"/>
      <c r="J872" s="390"/>
    </row>
    <row r="873" spans="1:10" ht="39.6" customHeight="1">
      <c r="A873" s="102">
        <f>'Booking Request'!B883</f>
        <v>0</v>
      </c>
      <c r="B873" s="306">
        <f>'Booking Request'!C883</f>
        <v>0</v>
      </c>
      <c r="C873" s="307"/>
      <c r="D873" s="102">
        <f>'Booking Request'!G883</f>
        <v>0</v>
      </c>
      <c r="E873" s="388">
        <f>'Booking Request'!D883</f>
        <v>0</v>
      </c>
      <c r="F873" s="389"/>
      <c r="G873" s="389"/>
      <c r="H873" s="389"/>
      <c r="I873" s="389"/>
      <c r="J873" s="390"/>
    </row>
    <row r="874" spans="1:10" ht="39.6" customHeight="1">
      <c r="A874" s="102">
        <f>'Booking Request'!B884</f>
        <v>0</v>
      </c>
      <c r="B874" s="306">
        <f>'Booking Request'!C884</f>
        <v>0</v>
      </c>
      <c r="C874" s="307"/>
      <c r="D874" s="102">
        <f>'Booking Request'!G884</f>
        <v>0</v>
      </c>
      <c r="E874" s="388">
        <f>'Booking Request'!D884</f>
        <v>0</v>
      </c>
      <c r="F874" s="389"/>
      <c r="G874" s="389"/>
      <c r="H874" s="389"/>
      <c r="I874" s="389"/>
      <c r="J874" s="390"/>
    </row>
    <row r="875" spans="1:10" ht="39.6" customHeight="1">
      <c r="A875" s="102">
        <f>'Booking Request'!B885</f>
        <v>0</v>
      </c>
      <c r="B875" s="306">
        <f>'Booking Request'!C885</f>
        <v>0</v>
      </c>
      <c r="C875" s="307"/>
      <c r="D875" s="102">
        <f>'Booking Request'!G885</f>
        <v>0</v>
      </c>
      <c r="E875" s="388">
        <f>'Booking Request'!D885</f>
        <v>0</v>
      </c>
      <c r="F875" s="389"/>
      <c r="G875" s="389"/>
      <c r="H875" s="389"/>
      <c r="I875" s="389"/>
      <c r="J875" s="390"/>
    </row>
    <row r="876" spans="1:10" ht="39.6" customHeight="1">
      <c r="A876" s="102">
        <f>'Booking Request'!B886</f>
        <v>0</v>
      </c>
      <c r="B876" s="306">
        <f>'Booking Request'!C886</f>
        <v>0</v>
      </c>
      <c r="C876" s="307"/>
      <c r="D876" s="102">
        <f>'Booking Request'!G886</f>
        <v>0</v>
      </c>
      <c r="E876" s="388">
        <f>'Booking Request'!D886</f>
        <v>0</v>
      </c>
      <c r="F876" s="389"/>
      <c r="G876" s="389"/>
      <c r="H876" s="389"/>
      <c r="I876" s="389"/>
      <c r="J876" s="390"/>
    </row>
    <row r="877" spans="1:10" ht="39.6" customHeight="1">
      <c r="A877" s="102">
        <f>'Booking Request'!B887</f>
        <v>0</v>
      </c>
      <c r="B877" s="306">
        <f>'Booking Request'!C887</f>
        <v>0</v>
      </c>
      <c r="C877" s="307"/>
      <c r="D877" s="102">
        <f>'Booking Request'!G887</f>
        <v>0</v>
      </c>
      <c r="E877" s="388">
        <f>'Booking Request'!D887</f>
        <v>0</v>
      </c>
      <c r="F877" s="389"/>
      <c r="G877" s="389"/>
      <c r="H877" s="389"/>
      <c r="I877" s="389"/>
      <c r="J877" s="390"/>
    </row>
    <row r="878" spans="1:10" ht="39.6" customHeight="1">
      <c r="A878" s="102">
        <f>'Booking Request'!B888</f>
        <v>0</v>
      </c>
      <c r="B878" s="306">
        <f>'Booking Request'!C888</f>
        <v>0</v>
      </c>
      <c r="C878" s="307"/>
      <c r="D878" s="102">
        <f>'Booking Request'!G888</f>
        <v>0</v>
      </c>
      <c r="E878" s="388">
        <f>'Booking Request'!D888</f>
        <v>0</v>
      </c>
      <c r="F878" s="389"/>
      <c r="G878" s="389"/>
      <c r="H878" s="389"/>
      <c r="I878" s="389"/>
      <c r="J878" s="390"/>
    </row>
    <row r="879" spans="1:10" ht="39.6" customHeight="1">
      <c r="A879" s="102">
        <f>'Booking Request'!B889</f>
        <v>0</v>
      </c>
      <c r="B879" s="306">
        <f>'Booking Request'!C889</f>
        <v>0</v>
      </c>
      <c r="C879" s="307"/>
      <c r="D879" s="102">
        <f>'Booking Request'!G889</f>
        <v>0</v>
      </c>
      <c r="E879" s="388">
        <f>'Booking Request'!D889</f>
        <v>0</v>
      </c>
      <c r="F879" s="389"/>
      <c r="G879" s="389"/>
      <c r="H879" s="389"/>
      <c r="I879" s="389"/>
      <c r="J879" s="390"/>
    </row>
    <row r="880" spans="1:10" ht="39.6" customHeight="1">
      <c r="A880" s="102">
        <f>'Booking Request'!B890</f>
        <v>0</v>
      </c>
      <c r="B880" s="306">
        <f>'Booking Request'!C890</f>
        <v>0</v>
      </c>
      <c r="C880" s="307"/>
      <c r="D880" s="102">
        <f>'Booking Request'!G890</f>
        <v>0</v>
      </c>
      <c r="E880" s="388">
        <f>'Booking Request'!D890</f>
        <v>0</v>
      </c>
      <c r="F880" s="389"/>
      <c r="G880" s="389"/>
      <c r="H880" s="389"/>
      <c r="I880" s="389"/>
      <c r="J880" s="390"/>
    </row>
    <row r="881" spans="1:10" ht="39.6" customHeight="1">
      <c r="A881" s="102">
        <f>'Booking Request'!B891</f>
        <v>0</v>
      </c>
      <c r="B881" s="306">
        <f>'Booking Request'!C891</f>
        <v>0</v>
      </c>
      <c r="C881" s="307"/>
      <c r="D881" s="102">
        <f>'Booking Request'!G891</f>
        <v>0</v>
      </c>
      <c r="E881" s="388">
        <f>'Booking Request'!D891</f>
        <v>0</v>
      </c>
      <c r="F881" s="389"/>
      <c r="G881" s="389"/>
      <c r="H881" s="389"/>
      <c r="I881" s="389"/>
      <c r="J881" s="390"/>
    </row>
    <row r="882" spans="1:10" ht="39.6" customHeight="1">
      <c r="A882" s="102">
        <f>'Booking Request'!B892</f>
        <v>0</v>
      </c>
      <c r="B882" s="306">
        <f>'Booking Request'!C892</f>
        <v>0</v>
      </c>
      <c r="C882" s="307"/>
      <c r="D882" s="102">
        <f>'Booking Request'!G892</f>
        <v>0</v>
      </c>
      <c r="E882" s="388">
        <f>'Booking Request'!D892</f>
        <v>0</v>
      </c>
      <c r="F882" s="389"/>
      <c r="G882" s="389"/>
      <c r="H882" s="389"/>
      <c r="I882" s="389"/>
      <c r="J882" s="390"/>
    </row>
    <row r="883" spans="1:10" ht="39.6" customHeight="1">
      <c r="A883" s="102">
        <f>'Booking Request'!B893</f>
        <v>0</v>
      </c>
      <c r="B883" s="306">
        <f>'Booking Request'!C893</f>
        <v>0</v>
      </c>
      <c r="C883" s="307"/>
      <c r="D883" s="102">
        <f>'Booking Request'!G893</f>
        <v>0</v>
      </c>
      <c r="E883" s="388">
        <f>'Booking Request'!D893</f>
        <v>0</v>
      </c>
      <c r="F883" s="389"/>
      <c r="G883" s="389"/>
      <c r="H883" s="389"/>
      <c r="I883" s="389"/>
      <c r="J883" s="390"/>
    </row>
    <row r="884" spans="1:10" ht="39.6" customHeight="1">
      <c r="A884" s="102">
        <f>'Booking Request'!B894</f>
        <v>0</v>
      </c>
      <c r="B884" s="306">
        <f>'Booking Request'!C894</f>
        <v>0</v>
      </c>
      <c r="C884" s="307"/>
      <c r="D884" s="102">
        <f>'Booking Request'!G894</f>
        <v>0</v>
      </c>
      <c r="E884" s="388">
        <f>'Booking Request'!D894</f>
        <v>0</v>
      </c>
      <c r="F884" s="389"/>
      <c r="G884" s="389"/>
      <c r="H884" s="389"/>
      <c r="I884" s="389"/>
      <c r="J884" s="390"/>
    </row>
    <row r="885" spans="1:10" ht="39.6" customHeight="1">
      <c r="A885" s="102">
        <f>'Booking Request'!B895</f>
        <v>0</v>
      </c>
      <c r="B885" s="306">
        <f>'Booking Request'!C895</f>
        <v>0</v>
      </c>
      <c r="C885" s="307"/>
      <c r="D885" s="102">
        <f>'Booking Request'!G895</f>
        <v>0</v>
      </c>
      <c r="E885" s="388">
        <f>'Booking Request'!D895</f>
        <v>0</v>
      </c>
      <c r="F885" s="389"/>
      <c r="G885" s="389"/>
      <c r="H885" s="389"/>
      <c r="I885" s="389"/>
      <c r="J885" s="390"/>
    </row>
    <row r="886" spans="1:10" ht="39.6" customHeight="1">
      <c r="A886" s="102">
        <f>'Booking Request'!B896</f>
        <v>0</v>
      </c>
      <c r="B886" s="306">
        <f>'Booking Request'!C896</f>
        <v>0</v>
      </c>
      <c r="C886" s="307"/>
      <c r="D886" s="102">
        <f>'Booking Request'!G896</f>
        <v>0</v>
      </c>
      <c r="E886" s="388">
        <f>'Booking Request'!D896</f>
        <v>0</v>
      </c>
      <c r="F886" s="389"/>
      <c r="G886" s="389"/>
      <c r="H886" s="389"/>
      <c r="I886" s="389"/>
      <c r="J886" s="390"/>
    </row>
    <row r="887" spans="1:10" ht="39.6" customHeight="1">
      <c r="A887" s="102">
        <f>'Booking Request'!B897</f>
        <v>0</v>
      </c>
      <c r="B887" s="306">
        <f>'Booking Request'!C897</f>
        <v>0</v>
      </c>
      <c r="C887" s="307"/>
      <c r="D887" s="102">
        <f>'Booking Request'!G897</f>
        <v>0</v>
      </c>
      <c r="E887" s="388">
        <f>'Booking Request'!D897</f>
        <v>0</v>
      </c>
      <c r="F887" s="389"/>
      <c r="G887" s="389"/>
      <c r="H887" s="389"/>
      <c r="I887" s="389"/>
      <c r="J887" s="390"/>
    </row>
    <row r="888" spans="1:10" ht="39.6" customHeight="1">
      <c r="A888" s="102">
        <f>'Booking Request'!B898</f>
        <v>0</v>
      </c>
      <c r="B888" s="306">
        <f>'Booking Request'!C898</f>
        <v>0</v>
      </c>
      <c r="C888" s="307"/>
      <c r="D888" s="102">
        <f>'Booking Request'!G898</f>
        <v>0</v>
      </c>
      <c r="E888" s="388">
        <f>'Booking Request'!D898</f>
        <v>0</v>
      </c>
      <c r="F888" s="389"/>
      <c r="G888" s="389"/>
      <c r="H888" s="389"/>
      <c r="I888" s="389"/>
      <c r="J888" s="390"/>
    </row>
    <row r="889" spans="1:10" ht="39.6" customHeight="1">
      <c r="A889" s="102">
        <f>'Booking Request'!B899</f>
        <v>0</v>
      </c>
      <c r="B889" s="306">
        <f>'Booking Request'!C899</f>
        <v>0</v>
      </c>
      <c r="C889" s="307"/>
      <c r="D889" s="102">
        <f>'Booking Request'!G899</f>
        <v>0</v>
      </c>
      <c r="E889" s="388">
        <f>'Booking Request'!D899</f>
        <v>0</v>
      </c>
      <c r="F889" s="389"/>
      <c r="G889" s="389"/>
      <c r="H889" s="389"/>
      <c r="I889" s="389"/>
      <c r="J889" s="390"/>
    </row>
    <row r="890" spans="1:10" ht="39.6" customHeight="1">
      <c r="A890" s="102">
        <f>'Booking Request'!B900</f>
        <v>0</v>
      </c>
      <c r="B890" s="306">
        <f>'Booking Request'!C900</f>
        <v>0</v>
      </c>
      <c r="C890" s="307"/>
      <c r="D890" s="102">
        <f>'Booking Request'!G900</f>
        <v>0</v>
      </c>
      <c r="E890" s="388">
        <f>'Booking Request'!D900</f>
        <v>0</v>
      </c>
      <c r="F890" s="389"/>
      <c r="G890" s="389"/>
      <c r="H890" s="389"/>
      <c r="I890" s="389"/>
      <c r="J890" s="390"/>
    </row>
    <row r="891" spans="1:10" ht="39.6" customHeight="1">
      <c r="A891" s="102">
        <f>'Booking Request'!B901</f>
        <v>0</v>
      </c>
      <c r="B891" s="306">
        <f>'Booking Request'!C901</f>
        <v>0</v>
      </c>
      <c r="C891" s="307"/>
      <c r="D891" s="102">
        <f>'Booking Request'!G901</f>
        <v>0</v>
      </c>
      <c r="E891" s="388">
        <f>'Booking Request'!D901</f>
        <v>0</v>
      </c>
      <c r="F891" s="389"/>
      <c r="G891" s="389"/>
      <c r="H891" s="389"/>
      <c r="I891" s="389"/>
      <c r="J891" s="390"/>
    </row>
    <row r="892" spans="1:10" ht="39.6" customHeight="1">
      <c r="A892" s="102">
        <f>'Booking Request'!B902</f>
        <v>0</v>
      </c>
      <c r="B892" s="306">
        <f>'Booking Request'!C902</f>
        <v>0</v>
      </c>
      <c r="C892" s="307"/>
      <c r="D892" s="102">
        <f>'Booking Request'!G902</f>
        <v>0</v>
      </c>
      <c r="E892" s="388">
        <f>'Booking Request'!D902</f>
        <v>0</v>
      </c>
      <c r="F892" s="389"/>
      <c r="G892" s="389"/>
      <c r="H892" s="389"/>
      <c r="I892" s="389"/>
      <c r="J892" s="390"/>
    </row>
    <row r="893" spans="1:10" ht="39.6" customHeight="1">
      <c r="A893" s="102">
        <f>'Booking Request'!B903</f>
        <v>0</v>
      </c>
      <c r="B893" s="306">
        <f>'Booking Request'!C903</f>
        <v>0</v>
      </c>
      <c r="C893" s="307"/>
      <c r="D893" s="102">
        <f>'Booking Request'!G903</f>
        <v>0</v>
      </c>
      <c r="E893" s="388">
        <f>'Booking Request'!D903</f>
        <v>0</v>
      </c>
      <c r="F893" s="389"/>
      <c r="G893" s="389"/>
      <c r="H893" s="389"/>
      <c r="I893" s="389"/>
      <c r="J893" s="390"/>
    </row>
    <row r="894" spans="1:10" ht="39.6" customHeight="1">
      <c r="A894" s="102">
        <f>'Booking Request'!B904</f>
        <v>0</v>
      </c>
      <c r="B894" s="306">
        <f>'Booking Request'!C904</f>
        <v>0</v>
      </c>
      <c r="C894" s="307"/>
      <c r="D894" s="102">
        <f>'Booking Request'!G904</f>
        <v>0</v>
      </c>
      <c r="E894" s="388">
        <f>'Booking Request'!D904</f>
        <v>0</v>
      </c>
      <c r="F894" s="389"/>
      <c r="G894" s="389"/>
      <c r="H894" s="389"/>
      <c r="I894" s="389"/>
      <c r="J894" s="390"/>
    </row>
    <row r="895" spans="1:10" ht="39.6" customHeight="1">
      <c r="A895" s="102">
        <f>'Booking Request'!B905</f>
        <v>0</v>
      </c>
      <c r="B895" s="306">
        <f>'Booking Request'!C905</f>
        <v>0</v>
      </c>
      <c r="C895" s="307"/>
      <c r="D895" s="102">
        <f>'Booking Request'!G905</f>
        <v>0</v>
      </c>
      <c r="E895" s="388">
        <f>'Booking Request'!D905</f>
        <v>0</v>
      </c>
      <c r="F895" s="389"/>
      <c r="G895" s="389"/>
      <c r="H895" s="389"/>
      <c r="I895" s="389"/>
      <c r="J895" s="390"/>
    </row>
    <row r="896" spans="1:10" ht="39.6" customHeight="1">
      <c r="A896" s="102">
        <f>'Booking Request'!B906</f>
        <v>0</v>
      </c>
      <c r="B896" s="306">
        <f>'Booking Request'!C906</f>
        <v>0</v>
      </c>
      <c r="C896" s="307"/>
      <c r="D896" s="102">
        <f>'Booking Request'!G906</f>
        <v>0</v>
      </c>
      <c r="E896" s="388">
        <f>'Booking Request'!D906</f>
        <v>0</v>
      </c>
      <c r="F896" s="389"/>
      <c r="G896" s="389"/>
      <c r="H896" s="389"/>
      <c r="I896" s="389"/>
      <c r="J896" s="390"/>
    </row>
    <row r="897" spans="1:10" ht="39.6" customHeight="1">
      <c r="A897" s="102">
        <f>'Booking Request'!B907</f>
        <v>0</v>
      </c>
      <c r="B897" s="306">
        <f>'Booking Request'!C907</f>
        <v>0</v>
      </c>
      <c r="C897" s="307"/>
      <c r="D897" s="102">
        <f>'Booking Request'!G907</f>
        <v>0</v>
      </c>
      <c r="E897" s="388">
        <f>'Booking Request'!D907</f>
        <v>0</v>
      </c>
      <c r="F897" s="389"/>
      <c r="G897" s="389"/>
      <c r="H897" s="389"/>
      <c r="I897" s="389"/>
      <c r="J897" s="390"/>
    </row>
    <row r="898" spans="1:10" ht="39.6" customHeight="1">
      <c r="A898" s="102">
        <f>'Booking Request'!B908</f>
        <v>0</v>
      </c>
      <c r="B898" s="306">
        <f>'Booking Request'!C908</f>
        <v>0</v>
      </c>
      <c r="C898" s="307"/>
      <c r="D898" s="102">
        <f>'Booking Request'!G908</f>
        <v>0</v>
      </c>
      <c r="E898" s="388">
        <f>'Booking Request'!D908</f>
        <v>0</v>
      </c>
      <c r="F898" s="389"/>
      <c r="G898" s="389"/>
      <c r="H898" s="389"/>
      <c r="I898" s="389"/>
      <c r="J898" s="390"/>
    </row>
    <row r="899" spans="1:10" ht="39.6" customHeight="1">
      <c r="A899" s="102">
        <f>'Booking Request'!B909</f>
        <v>0</v>
      </c>
      <c r="B899" s="306">
        <f>'Booking Request'!C909</f>
        <v>0</v>
      </c>
      <c r="C899" s="307"/>
      <c r="D899" s="102">
        <f>'Booking Request'!G909</f>
        <v>0</v>
      </c>
      <c r="E899" s="388">
        <f>'Booking Request'!D909</f>
        <v>0</v>
      </c>
      <c r="F899" s="389"/>
      <c r="G899" s="389"/>
      <c r="H899" s="389"/>
      <c r="I899" s="389"/>
      <c r="J899" s="390"/>
    </row>
    <row r="900" spans="1:10" ht="39.6" customHeight="1">
      <c r="A900" s="102">
        <f>'Booking Request'!B910</f>
        <v>0</v>
      </c>
      <c r="B900" s="306">
        <f>'Booking Request'!C910</f>
        <v>0</v>
      </c>
      <c r="C900" s="307"/>
      <c r="D900" s="102">
        <f>'Booking Request'!G910</f>
        <v>0</v>
      </c>
      <c r="E900" s="388">
        <f>'Booking Request'!D910</f>
        <v>0</v>
      </c>
      <c r="F900" s="389"/>
      <c r="G900" s="389"/>
      <c r="H900" s="389"/>
      <c r="I900" s="389"/>
      <c r="J900" s="390"/>
    </row>
    <row r="901" spans="1:10" ht="39.6" customHeight="1">
      <c r="A901" s="102">
        <f>'Booking Request'!B911</f>
        <v>0</v>
      </c>
      <c r="B901" s="306">
        <f>'Booking Request'!C911</f>
        <v>0</v>
      </c>
      <c r="C901" s="307"/>
      <c r="D901" s="102">
        <f>'Booking Request'!G911</f>
        <v>0</v>
      </c>
      <c r="E901" s="388">
        <f>'Booking Request'!D911</f>
        <v>0</v>
      </c>
      <c r="F901" s="389"/>
      <c r="G901" s="389"/>
      <c r="H901" s="389"/>
      <c r="I901" s="389"/>
      <c r="J901" s="390"/>
    </row>
    <row r="902" spans="1:10" ht="39.6" customHeight="1">
      <c r="A902" s="102">
        <f>'Booking Request'!B912</f>
        <v>0</v>
      </c>
      <c r="B902" s="306">
        <f>'Booking Request'!C912</f>
        <v>0</v>
      </c>
      <c r="C902" s="307"/>
      <c r="D902" s="102">
        <f>'Booking Request'!G912</f>
        <v>0</v>
      </c>
      <c r="E902" s="388">
        <f>'Booking Request'!D912</f>
        <v>0</v>
      </c>
      <c r="F902" s="389"/>
      <c r="G902" s="389"/>
      <c r="H902" s="389"/>
      <c r="I902" s="389"/>
      <c r="J902" s="390"/>
    </row>
    <row r="903" spans="1:10" ht="39.6" customHeight="1">
      <c r="A903" s="102">
        <f>'Booking Request'!B913</f>
        <v>0</v>
      </c>
      <c r="B903" s="306">
        <f>'Booking Request'!C913</f>
        <v>0</v>
      </c>
      <c r="C903" s="307"/>
      <c r="D903" s="102">
        <f>'Booking Request'!G913</f>
        <v>0</v>
      </c>
      <c r="E903" s="388">
        <f>'Booking Request'!D913</f>
        <v>0</v>
      </c>
      <c r="F903" s="389"/>
      <c r="G903" s="389"/>
      <c r="H903" s="389"/>
      <c r="I903" s="389"/>
      <c r="J903" s="390"/>
    </row>
    <row r="904" spans="1:10" ht="39.6" customHeight="1">
      <c r="A904" s="102">
        <f>'Booking Request'!B914</f>
        <v>0</v>
      </c>
      <c r="B904" s="306">
        <f>'Booking Request'!C914</f>
        <v>0</v>
      </c>
      <c r="C904" s="307"/>
      <c r="D904" s="102">
        <f>'Booking Request'!G914</f>
        <v>0</v>
      </c>
      <c r="E904" s="388">
        <f>'Booking Request'!D914</f>
        <v>0</v>
      </c>
      <c r="F904" s="389"/>
      <c r="G904" s="389"/>
      <c r="H904" s="389"/>
      <c r="I904" s="389"/>
      <c r="J904" s="390"/>
    </row>
    <row r="905" spans="1:10" ht="39.6" customHeight="1">
      <c r="A905" s="102">
        <f>'Booking Request'!B915</f>
        <v>0</v>
      </c>
      <c r="B905" s="306">
        <f>'Booking Request'!C915</f>
        <v>0</v>
      </c>
      <c r="C905" s="307"/>
      <c r="D905" s="102">
        <f>'Booking Request'!G915</f>
        <v>0</v>
      </c>
      <c r="E905" s="388">
        <f>'Booking Request'!D915</f>
        <v>0</v>
      </c>
      <c r="F905" s="389"/>
      <c r="G905" s="389"/>
      <c r="H905" s="389"/>
      <c r="I905" s="389"/>
      <c r="J905" s="390"/>
    </row>
    <row r="906" spans="1:10" ht="39.6" customHeight="1">
      <c r="A906" s="102">
        <f>'Booking Request'!B916</f>
        <v>0</v>
      </c>
      <c r="B906" s="306">
        <f>'Booking Request'!C916</f>
        <v>0</v>
      </c>
      <c r="C906" s="307"/>
      <c r="D906" s="102">
        <f>'Booking Request'!G916</f>
        <v>0</v>
      </c>
      <c r="E906" s="388">
        <f>'Booking Request'!D916</f>
        <v>0</v>
      </c>
      <c r="F906" s="389"/>
      <c r="G906" s="389"/>
      <c r="H906" s="389"/>
      <c r="I906" s="389"/>
      <c r="J906" s="390"/>
    </row>
    <row r="907" spans="1:10" ht="39.6" customHeight="1">
      <c r="A907" s="102">
        <f>'Booking Request'!B917</f>
        <v>0</v>
      </c>
      <c r="B907" s="306">
        <f>'Booking Request'!C917</f>
        <v>0</v>
      </c>
      <c r="C907" s="307"/>
      <c r="D907" s="102">
        <f>'Booking Request'!G917</f>
        <v>0</v>
      </c>
      <c r="E907" s="388">
        <f>'Booking Request'!D917</f>
        <v>0</v>
      </c>
      <c r="F907" s="389"/>
      <c r="G907" s="389"/>
      <c r="H907" s="389"/>
      <c r="I907" s="389"/>
      <c r="J907" s="390"/>
    </row>
    <row r="908" spans="1:10" ht="39.6" customHeight="1">
      <c r="A908" s="102">
        <f>'Booking Request'!B918</f>
        <v>0</v>
      </c>
      <c r="B908" s="306">
        <f>'Booking Request'!C918</f>
        <v>0</v>
      </c>
      <c r="C908" s="307"/>
      <c r="D908" s="102">
        <f>'Booking Request'!G918</f>
        <v>0</v>
      </c>
      <c r="E908" s="388">
        <f>'Booking Request'!D918</f>
        <v>0</v>
      </c>
      <c r="F908" s="389"/>
      <c r="G908" s="389"/>
      <c r="H908" s="389"/>
      <c r="I908" s="389"/>
      <c r="J908" s="390"/>
    </row>
    <row r="909" spans="1:10" ht="39.6" customHeight="1">
      <c r="A909" s="102">
        <f>'Booking Request'!B919</f>
        <v>0</v>
      </c>
      <c r="B909" s="306">
        <f>'Booking Request'!C919</f>
        <v>0</v>
      </c>
      <c r="C909" s="307"/>
      <c r="D909" s="102">
        <f>'Booking Request'!G919</f>
        <v>0</v>
      </c>
      <c r="E909" s="388">
        <f>'Booking Request'!D919</f>
        <v>0</v>
      </c>
      <c r="F909" s="389"/>
      <c r="G909" s="389"/>
      <c r="H909" s="389"/>
      <c r="I909" s="389"/>
      <c r="J909" s="390"/>
    </row>
    <row r="910" spans="1:10" ht="39.6" customHeight="1">
      <c r="A910" s="102">
        <f>'Booking Request'!B920</f>
        <v>0</v>
      </c>
      <c r="B910" s="306">
        <f>'Booking Request'!C920</f>
        <v>0</v>
      </c>
      <c r="C910" s="307"/>
      <c r="D910" s="102">
        <f>'Booking Request'!G920</f>
        <v>0</v>
      </c>
      <c r="E910" s="388">
        <f>'Booking Request'!D920</f>
        <v>0</v>
      </c>
      <c r="F910" s="389"/>
      <c r="G910" s="389"/>
      <c r="H910" s="389"/>
      <c r="I910" s="389"/>
      <c r="J910" s="390"/>
    </row>
    <row r="911" spans="1:10" ht="39.6" customHeight="1">
      <c r="A911" s="102">
        <f>'Booking Request'!B921</f>
        <v>0</v>
      </c>
      <c r="B911" s="306">
        <f>'Booking Request'!C921</f>
        <v>0</v>
      </c>
      <c r="C911" s="307"/>
      <c r="D911" s="102">
        <f>'Booking Request'!G921</f>
        <v>0</v>
      </c>
      <c r="E911" s="388">
        <f>'Booking Request'!D921</f>
        <v>0</v>
      </c>
      <c r="F911" s="389"/>
      <c r="G911" s="389"/>
      <c r="H911" s="389"/>
      <c r="I911" s="389"/>
      <c r="J911" s="390"/>
    </row>
    <row r="912" spans="1:10" ht="39.6" customHeight="1">
      <c r="A912" s="102">
        <f>'Booking Request'!B922</f>
        <v>0</v>
      </c>
      <c r="B912" s="306">
        <f>'Booking Request'!C922</f>
        <v>0</v>
      </c>
      <c r="C912" s="307"/>
      <c r="D912" s="102">
        <f>'Booking Request'!G922</f>
        <v>0</v>
      </c>
      <c r="E912" s="388">
        <f>'Booking Request'!D922</f>
        <v>0</v>
      </c>
      <c r="F912" s="389"/>
      <c r="G912" s="389"/>
      <c r="H912" s="389"/>
      <c r="I912" s="389"/>
      <c r="J912" s="390"/>
    </row>
    <row r="913" spans="1:10" ht="39.6" customHeight="1">
      <c r="A913" s="102">
        <f>'Booking Request'!B923</f>
        <v>0</v>
      </c>
      <c r="B913" s="306">
        <f>'Booking Request'!C923</f>
        <v>0</v>
      </c>
      <c r="C913" s="307"/>
      <c r="D913" s="102">
        <f>'Booking Request'!G923</f>
        <v>0</v>
      </c>
      <c r="E913" s="388">
        <f>'Booking Request'!D923</f>
        <v>0</v>
      </c>
      <c r="F913" s="389"/>
      <c r="G913" s="389"/>
      <c r="H913" s="389"/>
      <c r="I913" s="389"/>
      <c r="J913" s="390"/>
    </row>
    <row r="914" spans="1:10" ht="39.6" customHeight="1">
      <c r="A914" s="102">
        <f>'Booking Request'!B924</f>
        <v>0</v>
      </c>
      <c r="B914" s="306">
        <f>'Booking Request'!C924</f>
        <v>0</v>
      </c>
      <c r="C914" s="307"/>
      <c r="D914" s="102">
        <f>'Booking Request'!G924</f>
        <v>0</v>
      </c>
      <c r="E914" s="388">
        <f>'Booking Request'!D924</f>
        <v>0</v>
      </c>
      <c r="F914" s="389"/>
      <c r="G914" s="389"/>
      <c r="H914" s="389"/>
      <c r="I914" s="389"/>
      <c r="J914" s="390"/>
    </row>
    <row r="915" spans="1:10" ht="39.6" customHeight="1">
      <c r="A915" s="102">
        <f>'Booking Request'!B925</f>
        <v>0</v>
      </c>
      <c r="B915" s="306">
        <f>'Booking Request'!C925</f>
        <v>0</v>
      </c>
      <c r="C915" s="307"/>
      <c r="D915" s="102">
        <f>'Booking Request'!G925</f>
        <v>0</v>
      </c>
      <c r="E915" s="388">
        <f>'Booking Request'!D925</f>
        <v>0</v>
      </c>
      <c r="F915" s="389"/>
      <c r="G915" s="389"/>
      <c r="H915" s="389"/>
      <c r="I915" s="389"/>
      <c r="J915" s="390"/>
    </row>
    <row r="916" spans="1:10" ht="39.6" customHeight="1">
      <c r="A916" s="102">
        <f>'Booking Request'!B926</f>
        <v>0</v>
      </c>
      <c r="B916" s="306">
        <f>'Booking Request'!C926</f>
        <v>0</v>
      </c>
      <c r="C916" s="307"/>
      <c r="D916" s="102">
        <f>'Booking Request'!G926</f>
        <v>0</v>
      </c>
      <c r="E916" s="388">
        <f>'Booking Request'!D926</f>
        <v>0</v>
      </c>
      <c r="F916" s="389"/>
      <c r="G916" s="389"/>
      <c r="H916" s="389"/>
      <c r="I916" s="389"/>
      <c r="J916" s="390"/>
    </row>
    <row r="917" spans="1:10" ht="39.6" customHeight="1">
      <c r="A917" s="102">
        <f>'Booking Request'!B927</f>
        <v>0</v>
      </c>
      <c r="B917" s="306">
        <f>'Booking Request'!C927</f>
        <v>0</v>
      </c>
      <c r="C917" s="307"/>
      <c r="D917" s="102">
        <f>'Booking Request'!G927</f>
        <v>0</v>
      </c>
      <c r="E917" s="388">
        <f>'Booking Request'!D927</f>
        <v>0</v>
      </c>
      <c r="F917" s="389"/>
      <c r="G917" s="389"/>
      <c r="H917" s="389"/>
      <c r="I917" s="389"/>
      <c r="J917" s="390"/>
    </row>
    <row r="918" spans="1:10" ht="39.6" customHeight="1">
      <c r="A918" s="102">
        <f>'Booking Request'!B928</f>
        <v>0</v>
      </c>
      <c r="B918" s="306">
        <f>'Booking Request'!C928</f>
        <v>0</v>
      </c>
      <c r="C918" s="307"/>
      <c r="D918" s="102">
        <f>'Booking Request'!G928</f>
        <v>0</v>
      </c>
      <c r="E918" s="388">
        <f>'Booking Request'!D928</f>
        <v>0</v>
      </c>
      <c r="F918" s="389"/>
      <c r="G918" s="389"/>
      <c r="H918" s="389"/>
      <c r="I918" s="389"/>
      <c r="J918" s="390"/>
    </row>
    <row r="919" spans="1:10" ht="39.6" customHeight="1">
      <c r="A919" s="102">
        <f>'Booking Request'!B929</f>
        <v>0</v>
      </c>
      <c r="B919" s="306">
        <f>'Booking Request'!C929</f>
        <v>0</v>
      </c>
      <c r="C919" s="307"/>
      <c r="D919" s="102">
        <f>'Booking Request'!G929</f>
        <v>0</v>
      </c>
      <c r="E919" s="388">
        <f>'Booking Request'!D929</f>
        <v>0</v>
      </c>
      <c r="F919" s="389"/>
      <c r="G919" s="389"/>
      <c r="H919" s="389"/>
      <c r="I919" s="389"/>
      <c r="J919" s="390"/>
    </row>
    <row r="920" spans="1:10" ht="39.6" customHeight="1">
      <c r="A920" s="102">
        <f>'Booking Request'!B930</f>
        <v>0</v>
      </c>
      <c r="B920" s="306">
        <f>'Booking Request'!C930</f>
        <v>0</v>
      </c>
      <c r="C920" s="307"/>
      <c r="D920" s="102">
        <f>'Booking Request'!G930</f>
        <v>0</v>
      </c>
      <c r="E920" s="388">
        <f>'Booking Request'!D930</f>
        <v>0</v>
      </c>
      <c r="F920" s="389"/>
      <c r="G920" s="389"/>
      <c r="H920" s="389"/>
      <c r="I920" s="389"/>
      <c r="J920" s="390"/>
    </row>
    <row r="921" spans="1:10" ht="39.6" customHeight="1">
      <c r="A921" s="102">
        <f>'Booking Request'!B931</f>
        <v>0</v>
      </c>
      <c r="B921" s="306">
        <f>'Booking Request'!C931</f>
        <v>0</v>
      </c>
      <c r="C921" s="307"/>
      <c r="D921" s="102">
        <f>'Booking Request'!G931</f>
        <v>0</v>
      </c>
      <c r="E921" s="388">
        <f>'Booking Request'!D931</f>
        <v>0</v>
      </c>
      <c r="F921" s="389"/>
      <c r="G921" s="389"/>
      <c r="H921" s="389"/>
      <c r="I921" s="389"/>
      <c r="J921" s="390"/>
    </row>
    <row r="922" spans="1:10" ht="39.6" customHeight="1">
      <c r="A922" s="102">
        <f>'Booking Request'!B932</f>
        <v>0</v>
      </c>
      <c r="B922" s="306">
        <f>'Booking Request'!C932</f>
        <v>0</v>
      </c>
      <c r="C922" s="307"/>
      <c r="D922" s="102">
        <f>'Booking Request'!G932</f>
        <v>0</v>
      </c>
      <c r="E922" s="388">
        <f>'Booking Request'!D932</f>
        <v>0</v>
      </c>
      <c r="F922" s="389"/>
      <c r="G922" s="389"/>
      <c r="H922" s="389"/>
      <c r="I922" s="389"/>
      <c r="J922" s="390"/>
    </row>
    <row r="923" spans="1:10" ht="39.6" customHeight="1">
      <c r="A923" s="102">
        <f>'Booking Request'!B933</f>
        <v>0</v>
      </c>
      <c r="B923" s="306">
        <f>'Booking Request'!C933</f>
        <v>0</v>
      </c>
      <c r="C923" s="307"/>
      <c r="D923" s="102">
        <f>'Booking Request'!G933</f>
        <v>0</v>
      </c>
      <c r="E923" s="388">
        <f>'Booking Request'!D933</f>
        <v>0</v>
      </c>
      <c r="F923" s="389"/>
      <c r="G923" s="389"/>
      <c r="H923" s="389"/>
      <c r="I923" s="389"/>
      <c r="J923" s="390"/>
    </row>
    <row r="924" spans="1:10" ht="39.6" customHeight="1">
      <c r="A924" s="102">
        <f>'Booking Request'!B934</f>
        <v>0</v>
      </c>
      <c r="B924" s="306">
        <f>'Booking Request'!C934</f>
        <v>0</v>
      </c>
      <c r="C924" s="307"/>
      <c r="D924" s="102">
        <f>'Booking Request'!G934</f>
        <v>0</v>
      </c>
      <c r="E924" s="388">
        <f>'Booking Request'!D934</f>
        <v>0</v>
      </c>
      <c r="F924" s="389"/>
      <c r="G924" s="389"/>
      <c r="H924" s="389"/>
      <c r="I924" s="389"/>
      <c r="J924" s="390"/>
    </row>
    <row r="925" spans="1:10" ht="39.6" customHeight="1">
      <c r="A925" s="102">
        <f>'Booking Request'!B935</f>
        <v>0</v>
      </c>
      <c r="B925" s="306">
        <f>'Booking Request'!C935</f>
        <v>0</v>
      </c>
      <c r="C925" s="307"/>
      <c r="D925" s="102">
        <f>'Booking Request'!G935</f>
        <v>0</v>
      </c>
      <c r="E925" s="388">
        <f>'Booking Request'!D935</f>
        <v>0</v>
      </c>
      <c r="F925" s="389"/>
      <c r="G925" s="389"/>
      <c r="H925" s="389"/>
      <c r="I925" s="389"/>
      <c r="J925" s="390"/>
    </row>
    <row r="926" spans="1:10" ht="39.6" customHeight="1">
      <c r="A926" s="102">
        <f>'Booking Request'!B936</f>
        <v>0</v>
      </c>
      <c r="B926" s="306">
        <f>'Booking Request'!C936</f>
        <v>0</v>
      </c>
      <c r="C926" s="307"/>
      <c r="D926" s="102">
        <f>'Booking Request'!G936</f>
        <v>0</v>
      </c>
      <c r="E926" s="388">
        <f>'Booking Request'!D936</f>
        <v>0</v>
      </c>
      <c r="F926" s="389"/>
      <c r="G926" s="389"/>
      <c r="H926" s="389"/>
      <c r="I926" s="389"/>
      <c r="J926" s="390"/>
    </row>
    <row r="927" spans="1:10" ht="39.6" customHeight="1">
      <c r="A927" s="102">
        <f>'Booking Request'!B937</f>
        <v>0</v>
      </c>
      <c r="B927" s="306">
        <f>'Booking Request'!C937</f>
        <v>0</v>
      </c>
      <c r="C927" s="307"/>
      <c r="D927" s="102">
        <f>'Booking Request'!G937</f>
        <v>0</v>
      </c>
      <c r="E927" s="388">
        <f>'Booking Request'!D937</f>
        <v>0</v>
      </c>
      <c r="F927" s="389"/>
      <c r="G927" s="389"/>
      <c r="H927" s="389"/>
      <c r="I927" s="389"/>
      <c r="J927" s="390"/>
    </row>
    <row r="928" spans="1:10" ht="39.6" customHeight="1">
      <c r="A928" s="102">
        <f>'Booking Request'!B938</f>
        <v>0</v>
      </c>
      <c r="B928" s="306">
        <f>'Booking Request'!C938</f>
        <v>0</v>
      </c>
      <c r="C928" s="307"/>
      <c r="D928" s="102">
        <f>'Booking Request'!G938</f>
        <v>0</v>
      </c>
      <c r="E928" s="388">
        <f>'Booking Request'!D938</f>
        <v>0</v>
      </c>
      <c r="F928" s="389"/>
      <c r="G928" s="389"/>
      <c r="H928" s="389"/>
      <c r="I928" s="389"/>
      <c r="J928" s="390"/>
    </row>
    <row r="929" spans="1:10" ht="39.6" customHeight="1">
      <c r="A929" s="102">
        <f>'Booking Request'!B939</f>
        <v>0</v>
      </c>
      <c r="B929" s="306">
        <f>'Booking Request'!C939</f>
        <v>0</v>
      </c>
      <c r="C929" s="307"/>
      <c r="D929" s="102">
        <f>'Booking Request'!G939</f>
        <v>0</v>
      </c>
      <c r="E929" s="388">
        <f>'Booking Request'!D939</f>
        <v>0</v>
      </c>
      <c r="F929" s="389"/>
      <c r="G929" s="389"/>
      <c r="H929" s="389"/>
      <c r="I929" s="389"/>
      <c r="J929" s="390"/>
    </row>
    <row r="930" spans="1:10" ht="39.6" customHeight="1">
      <c r="A930" s="102">
        <f>'Booking Request'!B940</f>
        <v>0</v>
      </c>
      <c r="B930" s="306">
        <f>'Booking Request'!C940</f>
        <v>0</v>
      </c>
      <c r="C930" s="307"/>
      <c r="D930" s="102">
        <f>'Booking Request'!G940</f>
        <v>0</v>
      </c>
      <c r="E930" s="388">
        <f>'Booking Request'!D940</f>
        <v>0</v>
      </c>
      <c r="F930" s="389"/>
      <c r="G930" s="389"/>
      <c r="H930" s="389"/>
      <c r="I930" s="389"/>
      <c r="J930" s="390"/>
    </row>
    <row r="931" spans="1:10" ht="39.6" customHeight="1">
      <c r="A931" s="102">
        <f>'Booking Request'!B941</f>
        <v>0</v>
      </c>
      <c r="B931" s="306">
        <f>'Booking Request'!C941</f>
        <v>0</v>
      </c>
      <c r="C931" s="307"/>
      <c r="D931" s="102">
        <f>'Booking Request'!G941</f>
        <v>0</v>
      </c>
      <c r="E931" s="388">
        <f>'Booking Request'!D941</f>
        <v>0</v>
      </c>
      <c r="F931" s="389"/>
      <c r="G931" s="389"/>
      <c r="H931" s="389"/>
      <c r="I931" s="389"/>
      <c r="J931" s="390"/>
    </row>
    <row r="932" spans="1:10" ht="39.6" customHeight="1">
      <c r="A932" s="102">
        <f>'Booking Request'!B942</f>
        <v>0</v>
      </c>
      <c r="B932" s="306">
        <f>'Booking Request'!C942</f>
        <v>0</v>
      </c>
      <c r="C932" s="307"/>
      <c r="D932" s="102">
        <f>'Booking Request'!G942</f>
        <v>0</v>
      </c>
      <c r="E932" s="388">
        <f>'Booking Request'!D942</f>
        <v>0</v>
      </c>
      <c r="F932" s="389"/>
      <c r="G932" s="389"/>
      <c r="H932" s="389"/>
      <c r="I932" s="389"/>
      <c r="J932" s="390"/>
    </row>
    <row r="933" spans="1:10" ht="39.6" customHeight="1">
      <c r="A933" s="102">
        <f>'Booking Request'!B943</f>
        <v>0</v>
      </c>
      <c r="B933" s="306">
        <f>'Booking Request'!C943</f>
        <v>0</v>
      </c>
      <c r="C933" s="307"/>
      <c r="D933" s="102">
        <f>'Booking Request'!G943</f>
        <v>0</v>
      </c>
      <c r="E933" s="388">
        <f>'Booking Request'!D943</f>
        <v>0</v>
      </c>
      <c r="F933" s="389"/>
      <c r="G933" s="389"/>
      <c r="H933" s="389"/>
      <c r="I933" s="389"/>
      <c r="J933" s="390"/>
    </row>
    <row r="934" spans="1:10" ht="39.6" customHeight="1">
      <c r="A934" s="102">
        <f>'Booking Request'!B944</f>
        <v>0</v>
      </c>
      <c r="B934" s="306">
        <f>'Booking Request'!C944</f>
        <v>0</v>
      </c>
      <c r="C934" s="307"/>
      <c r="D934" s="102">
        <f>'Booking Request'!G944</f>
        <v>0</v>
      </c>
      <c r="E934" s="388">
        <f>'Booking Request'!D944</f>
        <v>0</v>
      </c>
      <c r="F934" s="389"/>
      <c r="G934" s="389"/>
      <c r="H934" s="389"/>
      <c r="I934" s="389"/>
      <c r="J934" s="390"/>
    </row>
    <row r="935" spans="1:10" ht="39.6" customHeight="1">
      <c r="A935" s="102">
        <f>'Booking Request'!B945</f>
        <v>0</v>
      </c>
      <c r="B935" s="306">
        <f>'Booking Request'!C945</f>
        <v>0</v>
      </c>
      <c r="C935" s="307"/>
      <c r="D935" s="102">
        <f>'Booking Request'!G945</f>
        <v>0</v>
      </c>
      <c r="E935" s="388">
        <f>'Booking Request'!D945</f>
        <v>0</v>
      </c>
      <c r="F935" s="389"/>
      <c r="G935" s="389"/>
      <c r="H935" s="389"/>
      <c r="I935" s="389"/>
      <c r="J935" s="390"/>
    </row>
    <row r="936" spans="1:10" ht="39.6" customHeight="1">
      <c r="A936" s="102">
        <f>'Booking Request'!B946</f>
        <v>0</v>
      </c>
      <c r="B936" s="306">
        <f>'Booking Request'!C946</f>
        <v>0</v>
      </c>
      <c r="C936" s="307"/>
      <c r="D936" s="102">
        <f>'Booking Request'!G946</f>
        <v>0</v>
      </c>
      <c r="E936" s="388">
        <f>'Booking Request'!D946</f>
        <v>0</v>
      </c>
      <c r="F936" s="389"/>
      <c r="G936" s="389"/>
      <c r="H936" s="389"/>
      <c r="I936" s="389"/>
      <c r="J936" s="390"/>
    </row>
    <row r="937" spans="1:10" ht="39.6" customHeight="1">
      <c r="A937" s="102">
        <f>'Booking Request'!B947</f>
        <v>0</v>
      </c>
      <c r="B937" s="306">
        <f>'Booking Request'!C947</f>
        <v>0</v>
      </c>
      <c r="C937" s="307"/>
      <c r="D937" s="102">
        <f>'Booking Request'!G947</f>
        <v>0</v>
      </c>
      <c r="E937" s="388">
        <f>'Booking Request'!D947</f>
        <v>0</v>
      </c>
      <c r="F937" s="389"/>
      <c r="G937" s="389"/>
      <c r="H937" s="389"/>
      <c r="I937" s="389"/>
      <c r="J937" s="390"/>
    </row>
    <row r="938" spans="1:10" ht="39.6" customHeight="1">
      <c r="A938" s="102">
        <f>'Booking Request'!B948</f>
        <v>0</v>
      </c>
      <c r="B938" s="306">
        <f>'Booking Request'!C948</f>
        <v>0</v>
      </c>
      <c r="C938" s="307"/>
      <c r="D938" s="102">
        <f>'Booking Request'!G948</f>
        <v>0</v>
      </c>
      <c r="E938" s="388">
        <f>'Booking Request'!D948</f>
        <v>0</v>
      </c>
      <c r="F938" s="389"/>
      <c r="G938" s="389"/>
      <c r="H938" s="389"/>
      <c r="I938" s="389"/>
      <c r="J938" s="390"/>
    </row>
    <row r="939" spans="1:10" ht="39.6" customHeight="1">
      <c r="A939" s="102">
        <f>'Booking Request'!B949</f>
        <v>0</v>
      </c>
      <c r="B939" s="306">
        <f>'Booking Request'!C949</f>
        <v>0</v>
      </c>
      <c r="C939" s="307"/>
      <c r="D939" s="102">
        <f>'Booking Request'!G949</f>
        <v>0</v>
      </c>
      <c r="E939" s="388">
        <f>'Booking Request'!D949</f>
        <v>0</v>
      </c>
      <c r="F939" s="389"/>
      <c r="G939" s="389"/>
      <c r="H939" s="389"/>
      <c r="I939" s="389"/>
      <c r="J939" s="390"/>
    </row>
    <row r="940" spans="1:10" ht="39.6" customHeight="1">
      <c r="A940" s="102">
        <f>'Booking Request'!B950</f>
        <v>0</v>
      </c>
      <c r="B940" s="306">
        <f>'Booking Request'!C950</f>
        <v>0</v>
      </c>
      <c r="C940" s="307"/>
      <c r="D940" s="102">
        <f>'Booking Request'!G950</f>
        <v>0</v>
      </c>
      <c r="E940" s="388">
        <f>'Booking Request'!D950</f>
        <v>0</v>
      </c>
      <c r="F940" s="389"/>
      <c r="G940" s="389"/>
      <c r="H940" s="389"/>
      <c r="I940" s="389"/>
      <c r="J940" s="390"/>
    </row>
    <row r="941" spans="1:10" ht="39.6" customHeight="1">
      <c r="A941" s="102">
        <f>'Booking Request'!B951</f>
        <v>0</v>
      </c>
      <c r="B941" s="306">
        <f>'Booking Request'!C951</f>
        <v>0</v>
      </c>
      <c r="C941" s="307"/>
      <c r="D941" s="102">
        <f>'Booking Request'!G951</f>
        <v>0</v>
      </c>
      <c r="E941" s="388">
        <f>'Booking Request'!D951</f>
        <v>0</v>
      </c>
      <c r="F941" s="389"/>
      <c r="G941" s="389"/>
      <c r="H941" s="389"/>
      <c r="I941" s="389"/>
      <c r="J941" s="390"/>
    </row>
    <row r="942" spans="1:10" ht="39.6" customHeight="1">
      <c r="A942" s="102">
        <f>'Booking Request'!B952</f>
        <v>0</v>
      </c>
      <c r="B942" s="306">
        <f>'Booking Request'!C952</f>
        <v>0</v>
      </c>
      <c r="C942" s="307"/>
      <c r="D942" s="102">
        <f>'Booking Request'!G952</f>
        <v>0</v>
      </c>
      <c r="E942" s="388">
        <f>'Booking Request'!D952</f>
        <v>0</v>
      </c>
      <c r="F942" s="389"/>
      <c r="G942" s="389"/>
      <c r="H942" s="389"/>
      <c r="I942" s="389"/>
      <c r="J942" s="390"/>
    </row>
    <row r="943" spans="1:10" ht="39.6" customHeight="1">
      <c r="A943" s="102">
        <f>'Booking Request'!B953</f>
        <v>0</v>
      </c>
      <c r="B943" s="306">
        <f>'Booking Request'!C953</f>
        <v>0</v>
      </c>
      <c r="C943" s="307"/>
      <c r="D943" s="102">
        <f>'Booking Request'!G953</f>
        <v>0</v>
      </c>
      <c r="E943" s="388">
        <f>'Booking Request'!D953</f>
        <v>0</v>
      </c>
      <c r="F943" s="389"/>
      <c r="G943" s="389"/>
      <c r="H943" s="389"/>
      <c r="I943" s="389"/>
      <c r="J943" s="390"/>
    </row>
    <row r="944" spans="1:10" ht="39.6" customHeight="1">
      <c r="A944" s="102">
        <f>'Booking Request'!B954</f>
        <v>0</v>
      </c>
      <c r="B944" s="306">
        <f>'Booking Request'!C954</f>
        <v>0</v>
      </c>
      <c r="C944" s="307"/>
      <c r="D944" s="102">
        <f>'Booking Request'!G954</f>
        <v>0</v>
      </c>
      <c r="E944" s="388">
        <f>'Booking Request'!D954</f>
        <v>0</v>
      </c>
      <c r="F944" s="389"/>
      <c r="G944" s="389"/>
      <c r="H944" s="389"/>
      <c r="I944" s="389"/>
      <c r="J944" s="390"/>
    </row>
    <row r="945" spans="1:10" ht="39.6" customHeight="1">
      <c r="A945" s="102">
        <f>'Booking Request'!B955</f>
        <v>0</v>
      </c>
      <c r="B945" s="306">
        <f>'Booking Request'!C955</f>
        <v>0</v>
      </c>
      <c r="C945" s="307"/>
      <c r="D945" s="102">
        <f>'Booking Request'!G955</f>
        <v>0</v>
      </c>
      <c r="E945" s="388">
        <f>'Booking Request'!D955</f>
        <v>0</v>
      </c>
      <c r="F945" s="389"/>
      <c r="G945" s="389"/>
      <c r="H945" s="389"/>
      <c r="I945" s="389"/>
      <c r="J945" s="390"/>
    </row>
    <row r="946" spans="1:10" ht="39.6" customHeight="1">
      <c r="A946" s="102">
        <f>'Booking Request'!B956</f>
        <v>0</v>
      </c>
      <c r="B946" s="306">
        <f>'Booking Request'!C956</f>
        <v>0</v>
      </c>
      <c r="C946" s="307"/>
      <c r="D946" s="102">
        <f>'Booking Request'!G956</f>
        <v>0</v>
      </c>
      <c r="E946" s="388">
        <f>'Booking Request'!D956</f>
        <v>0</v>
      </c>
      <c r="F946" s="389"/>
      <c r="G946" s="389"/>
      <c r="H946" s="389"/>
      <c r="I946" s="389"/>
      <c r="J946" s="390"/>
    </row>
    <row r="947" spans="1:10" ht="39.6" customHeight="1">
      <c r="A947" s="102">
        <f>'Booking Request'!B957</f>
        <v>0</v>
      </c>
      <c r="B947" s="306">
        <f>'Booking Request'!C957</f>
        <v>0</v>
      </c>
      <c r="C947" s="307"/>
      <c r="D947" s="102">
        <f>'Booking Request'!G957</f>
        <v>0</v>
      </c>
      <c r="E947" s="388">
        <f>'Booking Request'!D957</f>
        <v>0</v>
      </c>
      <c r="F947" s="389"/>
      <c r="G947" s="389"/>
      <c r="H947" s="389"/>
      <c r="I947" s="389"/>
      <c r="J947" s="390"/>
    </row>
    <row r="948" spans="1:10" ht="39.6" customHeight="1">
      <c r="A948" s="102">
        <f>'Booking Request'!B958</f>
        <v>0</v>
      </c>
      <c r="B948" s="306">
        <f>'Booking Request'!C958</f>
        <v>0</v>
      </c>
      <c r="C948" s="307"/>
      <c r="D948" s="102">
        <f>'Booking Request'!G958</f>
        <v>0</v>
      </c>
      <c r="E948" s="388">
        <f>'Booking Request'!D958</f>
        <v>0</v>
      </c>
      <c r="F948" s="389"/>
      <c r="G948" s="389"/>
      <c r="H948" s="389"/>
      <c r="I948" s="389"/>
      <c r="J948" s="390"/>
    </row>
    <row r="949" spans="1:10" ht="39.6" customHeight="1">
      <c r="A949" s="102">
        <f>'Booking Request'!B959</f>
        <v>0</v>
      </c>
      <c r="B949" s="306">
        <f>'Booking Request'!C959</f>
        <v>0</v>
      </c>
      <c r="C949" s="307"/>
      <c r="D949" s="102">
        <f>'Booking Request'!G959</f>
        <v>0</v>
      </c>
      <c r="E949" s="388">
        <f>'Booking Request'!D959</f>
        <v>0</v>
      </c>
      <c r="F949" s="389"/>
      <c r="G949" s="389"/>
      <c r="H949" s="389"/>
      <c r="I949" s="389"/>
      <c r="J949" s="390"/>
    </row>
    <row r="950" spans="1:10" ht="39.6" customHeight="1">
      <c r="A950" s="102">
        <f>'Booking Request'!B960</f>
        <v>0</v>
      </c>
      <c r="B950" s="306">
        <f>'Booking Request'!C960</f>
        <v>0</v>
      </c>
      <c r="C950" s="307"/>
      <c r="D950" s="102">
        <f>'Booking Request'!G960</f>
        <v>0</v>
      </c>
      <c r="E950" s="388">
        <f>'Booking Request'!D960</f>
        <v>0</v>
      </c>
      <c r="F950" s="389"/>
      <c r="G950" s="389"/>
      <c r="H950" s="389"/>
      <c r="I950" s="389"/>
      <c r="J950" s="390"/>
    </row>
    <row r="951" spans="1:10" ht="39.6" customHeight="1">
      <c r="A951" s="102">
        <f>'Booking Request'!B961</f>
        <v>0</v>
      </c>
      <c r="B951" s="306">
        <f>'Booking Request'!C961</f>
        <v>0</v>
      </c>
      <c r="C951" s="307"/>
      <c r="D951" s="102">
        <f>'Booking Request'!G961</f>
        <v>0</v>
      </c>
      <c r="E951" s="388">
        <f>'Booking Request'!D961</f>
        <v>0</v>
      </c>
      <c r="F951" s="389"/>
      <c r="G951" s="389"/>
      <c r="H951" s="389"/>
      <c r="I951" s="389"/>
      <c r="J951" s="390"/>
    </row>
    <row r="952" spans="1:10" ht="39.6" customHeight="1">
      <c r="A952" s="102">
        <f>'Booking Request'!B962</f>
        <v>0</v>
      </c>
      <c r="B952" s="306">
        <f>'Booking Request'!C962</f>
        <v>0</v>
      </c>
      <c r="C952" s="307"/>
      <c r="D952" s="102">
        <f>'Booking Request'!G962</f>
        <v>0</v>
      </c>
      <c r="E952" s="388">
        <f>'Booking Request'!D962</f>
        <v>0</v>
      </c>
      <c r="F952" s="389"/>
      <c r="G952" s="389"/>
      <c r="H952" s="389"/>
      <c r="I952" s="389"/>
      <c r="J952" s="390"/>
    </row>
    <row r="953" spans="1:10" ht="39.6" customHeight="1">
      <c r="A953" s="102">
        <f>'Booking Request'!B963</f>
        <v>0</v>
      </c>
      <c r="B953" s="306">
        <f>'Booking Request'!C963</f>
        <v>0</v>
      </c>
      <c r="C953" s="307"/>
      <c r="D953" s="102">
        <f>'Booking Request'!G963</f>
        <v>0</v>
      </c>
      <c r="E953" s="388">
        <f>'Booking Request'!D963</f>
        <v>0</v>
      </c>
      <c r="F953" s="389"/>
      <c r="G953" s="389"/>
      <c r="H953" s="389"/>
      <c r="I953" s="389"/>
      <c r="J953" s="390"/>
    </row>
    <row r="954" spans="1:10" ht="39.6" customHeight="1">
      <c r="A954" s="102">
        <f>'Booking Request'!B964</f>
        <v>0</v>
      </c>
      <c r="B954" s="306">
        <f>'Booking Request'!C964</f>
        <v>0</v>
      </c>
      <c r="C954" s="307"/>
      <c r="D954" s="102">
        <f>'Booking Request'!G964</f>
        <v>0</v>
      </c>
      <c r="E954" s="388">
        <f>'Booking Request'!D964</f>
        <v>0</v>
      </c>
      <c r="F954" s="389"/>
      <c r="G954" s="389"/>
      <c r="H954" s="389"/>
      <c r="I954" s="389"/>
      <c r="J954" s="390"/>
    </row>
    <row r="955" spans="1:10" ht="39.6" customHeight="1">
      <c r="A955" s="102">
        <f>'Booking Request'!B965</f>
        <v>0</v>
      </c>
      <c r="B955" s="306">
        <f>'Booking Request'!C965</f>
        <v>0</v>
      </c>
      <c r="C955" s="307"/>
      <c r="D955" s="102">
        <f>'Booking Request'!G965</f>
        <v>0</v>
      </c>
      <c r="E955" s="388">
        <f>'Booking Request'!D965</f>
        <v>0</v>
      </c>
      <c r="F955" s="389"/>
      <c r="G955" s="389"/>
      <c r="H955" s="389"/>
      <c r="I955" s="389"/>
      <c r="J955" s="390"/>
    </row>
    <row r="956" spans="1:10" ht="39.6" customHeight="1">
      <c r="A956" s="102">
        <f>'Booking Request'!B966</f>
        <v>0</v>
      </c>
      <c r="B956" s="306">
        <f>'Booking Request'!C966</f>
        <v>0</v>
      </c>
      <c r="C956" s="307"/>
      <c r="D956" s="102">
        <f>'Booking Request'!G966</f>
        <v>0</v>
      </c>
      <c r="E956" s="388">
        <f>'Booking Request'!D966</f>
        <v>0</v>
      </c>
      <c r="F956" s="389"/>
      <c r="G956" s="389"/>
      <c r="H956" s="389"/>
      <c r="I956" s="389"/>
      <c r="J956" s="390"/>
    </row>
    <row r="957" spans="1:10" ht="39.6" customHeight="1">
      <c r="A957" s="102">
        <f>'Booking Request'!B967</f>
        <v>0</v>
      </c>
      <c r="B957" s="306">
        <f>'Booking Request'!C967</f>
        <v>0</v>
      </c>
      <c r="C957" s="307"/>
      <c r="D957" s="102">
        <f>'Booking Request'!G967</f>
        <v>0</v>
      </c>
      <c r="E957" s="388">
        <f>'Booking Request'!D967</f>
        <v>0</v>
      </c>
      <c r="F957" s="389"/>
      <c r="G957" s="389"/>
      <c r="H957" s="389"/>
      <c r="I957" s="389"/>
      <c r="J957" s="390"/>
    </row>
    <row r="958" spans="1:10" ht="39.6" customHeight="1">
      <c r="A958" s="102">
        <f>'Booking Request'!B968</f>
        <v>0</v>
      </c>
      <c r="B958" s="306">
        <f>'Booking Request'!C968</f>
        <v>0</v>
      </c>
      <c r="C958" s="307"/>
      <c r="D958" s="102">
        <f>'Booking Request'!G968</f>
        <v>0</v>
      </c>
      <c r="E958" s="388">
        <f>'Booking Request'!D968</f>
        <v>0</v>
      </c>
      <c r="F958" s="389"/>
      <c r="G958" s="389"/>
      <c r="H958" s="389"/>
      <c r="I958" s="389"/>
      <c r="J958" s="390"/>
    </row>
    <row r="959" spans="1:10" ht="39.6" customHeight="1">
      <c r="A959" s="102">
        <f>'Booking Request'!B969</f>
        <v>0</v>
      </c>
      <c r="B959" s="306">
        <f>'Booking Request'!C969</f>
        <v>0</v>
      </c>
      <c r="C959" s="307"/>
      <c r="D959" s="102">
        <f>'Booking Request'!G969</f>
        <v>0</v>
      </c>
      <c r="E959" s="388">
        <f>'Booking Request'!D969</f>
        <v>0</v>
      </c>
      <c r="F959" s="389"/>
      <c r="G959" s="389"/>
      <c r="H959" s="389"/>
      <c r="I959" s="389"/>
      <c r="J959" s="390"/>
    </row>
    <row r="960" spans="1:10" ht="39.6" customHeight="1">
      <c r="A960" s="102">
        <f>'Booking Request'!B970</f>
        <v>0</v>
      </c>
      <c r="B960" s="306">
        <f>'Booking Request'!C970</f>
        <v>0</v>
      </c>
      <c r="C960" s="307"/>
      <c r="D960" s="102">
        <f>'Booking Request'!G970</f>
        <v>0</v>
      </c>
      <c r="E960" s="388">
        <f>'Booking Request'!D970</f>
        <v>0</v>
      </c>
      <c r="F960" s="389"/>
      <c r="G960" s="389"/>
      <c r="H960" s="389"/>
      <c r="I960" s="389"/>
      <c r="J960" s="390"/>
    </row>
    <row r="961" spans="1:10" ht="39.6" customHeight="1">
      <c r="A961" s="102">
        <f>'Booking Request'!B971</f>
        <v>0</v>
      </c>
      <c r="B961" s="306">
        <f>'Booking Request'!C971</f>
        <v>0</v>
      </c>
      <c r="C961" s="307"/>
      <c r="D961" s="102">
        <f>'Booking Request'!G971</f>
        <v>0</v>
      </c>
      <c r="E961" s="388">
        <f>'Booking Request'!D971</f>
        <v>0</v>
      </c>
      <c r="F961" s="389"/>
      <c r="G961" s="389"/>
      <c r="H961" s="389"/>
      <c r="I961" s="389"/>
      <c r="J961" s="390"/>
    </row>
    <row r="962" spans="1:10" ht="39.6" customHeight="1">
      <c r="A962" s="102">
        <f>'Booking Request'!B972</f>
        <v>0</v>
      </c>
      <c r="B962" s="306">
        <f>'Booking Request'!C972</f>
        <v>0</v>
      </c>
      <c r="C962" s="307"/>
      <c r="D962" s="102">
        <f>'Booking Request'!G972</f>
        <v>0</v>
      </c>
      <c r="E962" s="388">
        <f>'Booking Request'!D972</f>
        <v>0</v>
      </c>
      <c r="F962" s="389"/>
      <c r="G962" s="389"/>
      <c r="H962" s="389"/>
      <c r="I962" s="389"/>
      <c r="J962" s="390"/>
    </row>
    <row r="963" spans="1:10" ht="39.6" customHeight="1">
      <c r="A963" s="102">
        <f>'Booking Request'!B973</f>
        <v>0</v>
      </c>
      <c r="B963" s="306">
        <f>'Booking Request'!C973</f>
        <v>0</v>
      </c>
      <c r="C963" s="307"/>
      <c r="D963" s="102">
        <f>'Booking Request'!G973</f>
        <v>0</v>
      </c>
      <c r="E963" s="388">
        <f>'Booking Request'!D973</f>
        <v>0</v>
      </c>
      <c r="F963" s="389"/>
      <c r="G963" s="389"/>
      <c r="H963" s="389"/>
      <c r="I963" s="389"/>
      <c r="J963" s="390"/>
    </row>
    <row r="964" spans="1:10" ht="39.6" customHeight="1">
      <c r="A964" s="102">
        <f>'Booking Request'!B974</f>
        <v>0</v>
      </c>
      <c r="B964" s="306">
        <f>'Booking Request'!C974</f>
        <v>0</v>
      </c>
      <c r="C964" s="307"/>
      <c r="D964" s="102">
        <f>'Booking Request'!G974</f>
        <v>0</v>
      </c>
      <c r="E964" s="388">
        <f>'Booking Request'!D974</f>
        <v>0</v>
      </c>
      <c r="F964" s="389"/>
      <c r="G964" s="389"/>
      <c r="H964" s="389"/>
      <c r="I964" s="389"/>
      <c r="J964" s="390"/>
    </row>
    <row r="965" spans="1:10" ht="39.6" customHeight="1">
      <c r="A965" s="102">
        <f>'Booking Request'!B975</f>
        <v>0</v>
      </c>
      <c r="B965" s="306">
        <f>'Booking Request'!C975</f>
        <v>0</v>
      </c>
      <c r="C965" s="307"/>
      <c r="D965" s="102">
        <f>'Booking Request'!G975</f>
        <v>0</v>
      </c>
      <c r="E965" s="388">
        <f>'Booking Request'!D975</f>
        <v>0</v>
      </c>
      <c r="F965" s="389"/>
      <c r="G965" s="389"/>
      <c r="H965" s="389"/>
      <c r="I965" s="389"/>
      <c r="J965" s="390"/>
    </row>
    <row r="966" spans="1:10" ht="39.6" customHeight="1">
      <c r="A966" s="102">
        <f>'Booking Request'!B976</f>
        <v>0</v>
      </c>
      <c r="B966" s="306">
        <f>'Booking Request'!C976</f>
        <v>0</v>
      </c>
      <c r="C966" s="307"/>
      <c r="D966" s="102">
        <f>'Booking Request'!G976</f>
        <v>0</v>
      </c>
      <c r="E966" s="388">
        <f>'Booking Request'!D976</f>
        <v>0</v>
      </c>
      <c r="F966" s="389"/>
      <c r="G966" s="389"/>
      <c r="H966" s="389"/>
      <c r="I966" s="389"/>
      <c r="J966" s="390"/>
    </row>
    <row r="967" spans="1:10" ht="39.6" customHeight="1">
      <c r="A967" s="102">
        <f>'Booking Request'!B977</f>
        <v>0</v>
      </c>
      <c r="B967" s="306">
        <f>'Booking Request'!C977</f>
        <v>0</v>
      </c>
      <c r="C967" s="307"/>
      <c r="D967" s="102">
        <f>'Booking Request'!G977</f>
        <v>0</v>
      </c>
      <c r="E967" s="388">
        <f>'Booking Request'!D977</f>
        <v>0</v>
      </c>
      <c r="F967" s="389"/>
      <c r="G967" s="389"/>
      <c r="H967" s="389"/>
      <c r="I967" s="389"/>
      <c r="J967" s="390"/>
    </row>
    <row r="968" spans="1:10" ht="39.6" customHeight="1">
      <c r="A968" s="102">
        <f>'Booking Request'!B978</f>
        <v>0</v>
      </c>
      <c r="B968" s="306">
        <f>'Booking Request'!C978</f>
        <v>0</v>
      </c>
      <c r="C968" s="307"/>
      <c r="D968" s="102">
        <f>'Booking Request'!G978</f>
        <v>0</v>
      </c>
      <c r="E968" s="388">
        <f>'Booking Request'!D978</f>
        <v>0</v>
      </c>
      <c r="F968" s="389"/>
      <c r="G968" s="389"/>
      <c r="H968" s="389"/>
      <c r="I968" s="389"/>
      <c r="J968" s="390"/>
    </row>
    <row r="969" spans="1:10" ht="39.6" customHeight="1">
      <c r="A969" s="102">
        <f>'Booking Request'!B979</f>
        <v>0</v>
      </c>
      <c r="B969" s="306">
        <f>'Booking Request'!C979</f>
        <v>0</v>
      </c>
      <c r="C969" s="307"/>
      <c r="D969" s="102">
        <f>'Booking Request'!G979</f>
        <v>0</v>
      </c>
      <c r="E969" s="388">
        <f>'Booking Request'!D979</f>
        <v>0</v>
      </c>
      <c r="F969" s="389"/>
      <c r="G969" s="389"/>
      <c r="H969" s="389"/>
      <c r="I969" s="389"/>
      <c r="J969" s="390"/>
    </row>
    <row r="970" spans="1:10" ht="39.6" customHeight="1">
      <c r="A970" s="102">
        <f>'Booking Request'!B980</f>
        <v>0</v>
      </c>
      <c r="B970" s="306">
        <f>'Booking Request'!C980</f>
        <v>0</v>
      </c>
      <c r="C970" s="307"/>
      <c r="D970" s="102">
        <f>'Booking Request'!G980</f>
        <v>0</v>
      </c>
      <c r="E970" s="388">
        <f>'Booking Request'!D980</f>
        <v>0</v>
      </c>
      <c r="F970" s="389"/>
      <c r="G970" s="389"/>
      <c r="H970" s="389"/>
      <c r="I970" s="389"/>
      <c r="J970" s="390"/>
    </row>
    <row r="971" spans="1:10" ht="39.6" customHeight="1">
      <c r="A971" s="102">
        <f>'Booking Request'!B981</f>
        <v>0</v>
      </c>
      <c r="B971" s="306">
        <f>'Booking Request'!C981</f>
        <v>0</v>
      </c>
      <c r="C971" s="307"/>
      <c r="D971" s="102">
        <f>'Booking Request'!G981</f>
        <v>0</v>
      </c>
      <c r="E971" s="388">
        <f>'Booking Request'!D981</f>
        <v>0</v>
      </c>
      <c r="F971" s="389"/>
      <c r="G971" s="389"/>
      <c r="H971" s="389"/>
      <c r="I971" s="389"/>
      <c r="J971" s="390"/>
    </row>
    <row r="972" spans="1:10" ht="39.6" customHeight="1">
      <c r="A972" s="102">
        <f>'Booking Request'!B982</f>
        <v>0</v>
      </c>
      <c r="B972" s="306">
        <f>'Booking Request'!C982</f>
        <v>0</v>
      </c>
      <c r="C972" s="307"/>
      <c r="D972" s="102">
        <f>'Booking Request'!G982</f>
        <v>0</v>
      </c>
      <c r="E972" s="388">
        <f>'Booking Request'!D982</f>
        <v>0</v>
      </c>
      <c r="F972" s="389"/>
      <c r="G972" s="389"/>
      <c r="H972" s="389"/>
      <c r="I972" s="389"/>
      <c r="J972" s="390"/>
    </row>
    <row r="973" spans="1:10" ht="39.6" customHeight="1">
      <c r="A973" s="102">
        <f>'Booking Request'!B983</f>
        <v>0</v>
      </c>
      <c r="B973" s="306">
        <f>'Booking Request'!C983</f>
        <v>0</v>
      </c>
      <c r="C973" s="307"/>
      <c r="D973" s="102">
        <f>'Booking Request'!G983</f>
        <v>0</v>
      </c>
      <c r="E973" s="388">
        <f>'Booking Request'!D983</f>
        <v>0</v>
      </c>
      <c r="F973" s="389"/>
      <c r="G973" s="389"/>
      <c r="H973" s="389"/>
      <c r="I973" s="389"/>
      <c r="J973" s="390"/>
    </row>
    <row r="974" spans="1:10" ht="39.6" customHeight="1">
      <c r="A974" s="102">
        <f>'Booking Request'!B984</f>
        <v>0</v>
      </c>
      <c r="B974" s="306">
        <f>'Booking Request'!C984</f>
        <v>0</v>
      </c>
      <c r="C974" s="307"/>
      <c r="D974" s="102">
        <f>'Booking Request'!G984</f>
        <v>0</v>
      </c>
      <c r="E974" s="388">
        <f>'Booking Request'!D984</f>
        <v>0</v>
      </c>
      <c r="F974" s="389"/>
      <c r="G974" s="389"/>
      <c r="H974" s="389"/>
      <c r="I974" s="389"/>
      <c r="J974" s="390"/>
    </row>
    <row r="975" spans="1:10" ht="39.6" customHeight="1">
      <c r="A975" s="102">
        <f>'Booking Request'!B985</f>
        <v>0</v>
      </c>
      <c r="B975" s="306">
        <f>'Booking Request'!C985</f>
        <v>0</v>
      </c>
      <c r="C975" s="307"/>
      <c r="D975" s="102">
        <f>'Booking Request'!G985</f>
        <v>0</v>
      </c>
      <c r="E975" s="388">
        <f>'Booking Request'!D985</f>
        <v>0</v>
      </c>
      <c r="F975" s="389"/>
      <c r="G975" s="389"/>
      <c r="H975" s="389"/>
      <c r="I975" s="389"/>
      <c r="J975" s="390"/>
    </row>
    <row r="976" spans="1:10" ht="39.6" customHeight="1">
      <c r="A976" s="102">
        <f>'Booking Request'!B986</f>
        <v>0</v>
      </c>
      <c r="B976" s="306">
        <f>'Booking Request'!C986</f>
        <v>0</v>
      </c>
      <c r="C976" s="307"/>
      <c r="D976" s="102">
        <f>'Booking Request'!G986</f>
        <v>0</v>
      </c>
      <c r="E976" s="388">
        <f>'Booking Request'!D986</f>
        <v>0</v>
      </c>
      <c r="F976" s="389"/>
      <c r="G976" s="389"/>
      <c r="H976" s="389"/>
      <c r="I976" s="389"/>
      <c r="J976" s="390"/>
    </row>
    <row r="977" spans="1:10" ht="39.6" customHeight="1">
      <c r="A977" s="102">
        <f>'Booking Request'!B987</f>
        <v>0</v>
      </c>
      <c r="B977" s="306">
        <f>'Booking Request'!C987</f>
        <v>0</v>
      </c>
      <c r="C977" s="307"/>
      <c r="D977" s="102">
        <f>'Booking Request'!G987</f>
        <v>0</v>
      </c>
      <c r="E977" s="388">
        <f>'Booking Request'!D987</f>
        <v>0</v>
      </c>
      <c r="F977" s="389"/>
      <c r="G977" s="389"/>
      <c r="H977" s="389"/>
      <c r="I977" s="389"/>
      <c r="J977" s="390"/>
    </row>
    <row r="978" spans="1:10" ht="39.6" customHeight="1">
      <c r="A978" s="102">
        <f>'Booking Request'!B988</f>
        <v>0</v>
      </c>
      <c r="B978" s="306">
        <f>'Booking Request'!C988</f>
        <v>0</v>
      </c>
      <c r="C978" s="307"/>
      <c r="D978" s="102">
        <f>'Booking Request'!G988</f>
        <v>0</v>
      </c>
      <c r="E978" s="388">
        <f>'Booking Request'!D988</f>
        <v>0</v>
      </c>
      <c r="F978" s="389"/>
      <c r="G978" s="389"/>
      <c r="H978" s="389"/>
      <c r="I978" s="389"/>
      <c r="J978" s="390"/>
    </row>
    <row r="979" spans="1:10" ht="39.6" customHeight="1">
      <c r="A979" s="102">
        <f>'Booking Request'!B989</f>
        <v>0</v>
      </c>
      <c r="B979" s="306">
        <f>'Booking Request'!C989</f>
        <v>0</v>
      </c>
      <c r="C979" s="307"/>
      <c r="D979" s="102">
        <f>'Booking Request'!G989</f>
        <v>0</v>
      </c>
      <c r="E979" s="388">
        <f>'Booking Request'!D989</f>
        <v>0</v>
      </c>
      <c r="F979" s="389"/>
      <c r="G979" s="389"/>
      <c r="H979" s="389"/>
      <c r="I979" s="389"/>
      <c r="J979" s="390"/>
    </row>
    <row r="980" spans="1:10" ht="39.6" customHeight="1">
      <c r="A980" s="102">
        <f>'Booking Request'!B990</f>
        <v>0</v>
      </c>
      <c r="B980" s="306">
        <f>'Booking Request'!C990</f>
        <v>0</v>
      </c>
      <c r="C980" s="307"/>
      <c r="D980" s="102">
        <f>'Booking Request'!G990</f>
        <v>0</v>
      </c>
      <c r="E980" s="388">
        <f>'Booking Request'!D990</f>
        <v>0</v>
      </c>
      <c r="F980" s="389"/>
      <c r="G980" s="389"/>
      <c r="H980" s="389"/>
      <c r="I980" s="389"/>
      <c r="J980" s="390"/>
    </row>
    <row r="981" spans="1:10" ht="39.6" customHeight="1">
      <c r="A981" s="102">
        <f>'Booking Request'!B991</f>
        <v>0</v>
      </c>
      <c r="B981" s="306">
        <f>'Booking Request'!C991</f>
        <v>0</v>
      </c>
      <c r="C981" s="307"/>
      <c r="D981" s="102">
        <f>'Booking Request'!G991</f>
        <v>0</v>
      </c>
      <c r="E981" s="388">
        <f>'Booking Request'!D991</f>
        <v>0</v>
      </c>
      <c r="F981" s="389"/>
      <c r="G981" s="389"/>
      <c r="H981" s="389"/>
      <c r="I981" s="389"/>
      <c r="J981" s="390"/>
    </row>
    <row r="982" spans="1:10" ht="39.6" customHeight="1">
      <c r="A982" s="102">
        <f>'Booking Request'!B992</f>
        <v>0</v>
      </c>
      <c r="B982" s="306">
        <f>'Booking Request'!C992</f>
        <v>0</v>
      </c>
      <c r="C982" s="307"/>
      <c r="D982" s="102">
        <f>'Booking Request'!G992</f>
        <v>0</v>
      </c>
      <c r="E982" s="388">
        <f>'Booking Request'!D992</f>
        <v>0</v>
      </c>
      <c r="F982" s="389"/>
      <c r="G982" s="389"/>
      <c r="H982" s="389"/>
      <c r="I982" s="389"/>
      <c r="J982" s="390"/>
    </row>
    <row r="983" spans="1:10" ht="39.6" customHeight="1">
      <c r="A983" s="102">
        <f>'Booking Request'!B993</f>
        <v>0</v>
      </c>
      <c r="B983" s="306">
        <f>'Booking Request'!C993</f>
        <v>0</v>
      </c>
      <c r="C983" s="307"/>
      <c r="D983" s="102">
        <f>'Booking Request'!G993</f>
        <v>0</v>
      </c>
      <c r="E983" s="388">
        <f>'Booking Request'!D993</f>
        <v>0</v>
      </c>
      <c r="F983" s="389"/>
      <c r="G983" s="389"/>
      <c r="H983" s="389"/>
      <c r="I983" s="389"/>
      <c r="J983" s="390"/>
    </row>
    <row r="984" spans="1:10" ht="39.6" customHeight="1">
      <c r="A984" s="102">
        <f>'Booking Request'!B994</f>
        <v>0</v>
      </c>
      <c r="B984" s="306">
        <f>'Booking Request'!C994</f>
        <v>0</v>
      </c>
      <c r="C984" s="307"/>
      <c r="D984" s="102">
        <f>'Booking Request'!G994</f>
        <v>0</v>
      </c>
      <c r="E984" s="388">
        <f>'Booking Request'!D994</f>
        <v>0</v>
      </c>
      <c r="F984" s="389"/>
      <c r="G984" s="389"/>
      <c r="H984" s="389"/>
      <c r="I984" s="389"/>
      <c r="J984" s="390"/>
    </row>
    <row r="985" spans="1:10" ht="39.6" customHeight="1">
      <c r="A985" s="102">
        <f>'Booking Request'!B995</f>
        <v>0</v>
      </c>
      <c r="B985" s="306">
        <f>'Booking Request'!C995</f>
        <v>0</v>
      </c>
      <c r="C985" s="307"/>
      <c r="D985" s="102">
        <f>'Booking Request'!G995</f>
        <v>0</v>
      </c>
      <c r="E985" s="388">
        <f>'Booking Request'!D995</f>
        <v>0</v>
      </c>
      <c r="F985" s="389"/>
      <c r="G985" s="389"/>
      <c r="H985" s="389"/>
      <c r="I985" s="389"/>
      <c r="J985" s="390"/>
    </row>
    <row r="986" spans="1:10" ht="39.6" customHeight="1">
      <c r="A986" s="102">
        <f>'Booking Request'!B996</f>
        <v>0</v>
      </c>
      <c r="B986" s="306">
        <f>'Booking Request'!C996</f>
        <v>0</v>
      </c>
      <c r="C986" s="307"/>
      <c r="D986" s="102">
        <f>'Booking Request'!G996</f>
        <v>0</v>
      </c>
      <c r="E986" s="388">
        <f>'Booking Request'!D996</f>
        <v>0</v>
      </c>
      <c r="F986" s="389"/>
      <c r="G986" s="389"/>
      <c r="H986" s="389"/>
      <c r="I986" s="389"/>
      <c r="J986" s="390"/>
    </row>
    <row r="987" spans="1:10" ht="39.6" customHeight="1">
      <c r="A987" s="102">
        <f>'Booking Request'!B997</f>
        <v>0</v>
      </c>
      <c r="B987" s="306">
        <f>'Booking Request'!C997</f>
        <v>0</v>
      </c>
      <c r="C987" s="307"/>
      <c r="D987" s="102">
        <f>'Booking Request'!G997</f>
        <v>0</v>
      </c>
      <c r="E987" s="388">
        <f>'Booking Request'!D997</f>
        <v>0</v>
      </c>
      <c r="F987" s="389"/>
      <c r="G987" s="389"/>
      <c r="H987" s="389"/>
      <c r="I987" s="389"/>
      <c r="J987" s="390"/>
    </row>
    <row r="988" spans="1:10" ht="39.6" customHeight="1">
      <c r="A988" s="102">
        <f>'Booking Request'!B998</f>
        <v>0</v>
      </c>
      <c r="B988" s="306">
        <f>'Booking Request'!C998</f>
        <v>0</v>
      </c>
      <c r="C988" s="307"/>
      <c r="D988" s="102">
        <f>'Booking Request'!G998</f>
        <v>0</v>
      </c>
      <c r="E988" s="388">
        <f>'Booking Request'!D998</f>
        <v>0</v>
      </c>
      <c r="F988" s="389"/>
      <c r="G988" s="389"/>
      <c r="H988" s="389"/>
      <c r="I988" s="389"/>
      <c r="J988" s="390"/>
    </row>
    <row r="989" spans="1:10" ht="39.6" customHeight="1">
      <c r="A989" s="102">
        <f>'Booking Request'!B999</f>
        <v>0</v>
      </c>
      <c r="B989" s="306">
        <f>'Booking Request'!C999</f>
        <v>0</v>
      </c>
      <c r="C989" s="307"/>
      <c r="D989" s="102">
        <f>'Booking Request'!G999</f>
        <v>0</v>
      </c>
      <c r="E989" s="388">
        <f>'Booking Request'!D999</f>
        <v>0</v>
      </c>
      <c r="F989" s="389"/>
      <c r="G989" s="389"/>
      <c r="H989" s="389"/>
      <c r="I989" s="389"/>
      <c r="J989" s="390"/>
    </row>
    <row r="990" spans="1:10" ht="39.6" customHeight="1">
      <c r="A990" s="102">
        <f>'Booking Request'!B1000</f>
        <v>0</v>
      </c>
      <c r="B990" s="306">
        <f>'Booking Request'!C1000</f>
        <v>0</v>
      </c>
      <c r="C990" s="307"/>
      <c r="D990" s="102">
        <f>'Booking Request'!G1000</f>
        <v>0</v>
      </c>
      <c r="E990" s="388">
        <f>'Booking Request'!D1000</f>
        <v>0</v>
      </c>
      <c r="F990" s="389"/>
      <c r="G990" s="389"/>
      <c r="H990" s="389"/>
      <c r="I990" s="389"/>
      <c r="J990" s="390"/>
    </row>
    <row r="991" spans="1:10" ht="39.6" customHeight="1">
      <c r="A991" s="102">
        <f>'Booking Request'!B1001</f>
        <v>0</v>
      </c>
      <c r="B991" s="306">
        <f>'Booking Request'!C1001</f>
        <v>0</v>
      </c>
      <c r="C991" s="307"/>
      <c r="D991" s="102">
        <f>'Booking Request'!G1001</f>
        <v>0</v>
      </c>
      <c r="E991" s="388">
        <f>'Booking Request'!D1001</f>
        <v>0</v>
      </c>
      <c r="F991" s="389"/>
      <c r="G991" s="389"/>
      <c r="H991" s="389"/>
      <c r="I991" s="389"/>
      <c r="J991" s="390"/>
    </row>
    <row r="992" spans="1:10" ht="39.6" customHeight="1">
      <c r="A992" s="102">
        <f>'Booking Request'!B1002</f>
        <v>0</v>
      </c>
      <c r="B992" s="306">
        <f>'Booking Request'!C1002</f>
        <v>0</v>
      </c>
      <c r="C992" s="307"/>
      <c r="D992" s="102">
        <f>'Booking Request'!G1002</f>
        <v>0</v>
      </c>
      <c r="E992" s="388">
        <f>'Booking Request'!D1002</f>
        <v>0</v>
      </c>
      <c r="F992" s="389"/>
      <c r="G992" s="389"/>
      <c r="H992" s="389"/>
      <c r="I992" s="389"/>
      <c r="J992" s="390"/>
    </row>
    <row r="993" spans="1:10" ht="39.6" customHeight="1">
      <c r="A993" s="102">
        <f>'Booking Request'!B1003</f>
        <v>0</v>
      </c>
      <c r="B993" s="306">
        <f>'Booking Request'!C1003</f>
        <v>0</v>
      </c>
      <c r="C993" s="307"/>
      <c r="D993" s="102">
        <f>'Booking Request'!G1003</f>
        <v>0</v>
      </c>
      <c r="E993" s="388">
        <f>'Booking Request'!D1003</f>
        <v>0</v>
      </c>
      <c r="F993" s="389"/>
      <c r="G993" s="389"/>
      <c r="H993" s="389"/>
      <c r="I993" s="389"/>
      <c r="J993" s="390"/>
    </row>
    <row r="994" spans="1:10" ht="39.6" customHeight="1">
      <c r="A994" s="102">
        <f>'Booking Request'!B1004</f>
        <v>0</v>
      </c>
      <c r="B994" s="306">
        <f>'Booking Request'!C1004</f>
        <v>0</v>
      </c>
      <c r="C994" s="307"/>
      <c r="D994" s="102">
        <f>'Booking Request'!G1004</f>
        <v>0</v>
      </c>
      <c r="E994" s="388">
        <f>'Booking Request'!D1004</f>
        <v>0</v>
      </c>
      <c r="F994" s="389"/>
      <c r="G994" s="389"/>
      <c r="H994" s="389"/>
      <c r="I994" s="389"/>
      <c r="J994" s="390"/>
    </row>
    <row r="995" spans="1:10" ht="39.6" customHeight="1">
      <c r="A995" s="102">
        <f>'Booking Request'!B1005</f>
        <v>0</v>
      </c>
      <c r="B995" s="306">
        <f>'Booking Request'!C1005</f>
        <v>0</v>
      </c>
      <c r="C995" s="307"/>
      <c r="D995" s="102">
        <f>'Booking Request'!G1005</f>
        <v>0</v>
      </c>
      <c r="E995" s="388">
        <f>'Booking Request'!D1005</f>
        <v>0</v>
      </c>
      <c r="F995" s="389"/>
      <c r="G995" s="389"/>
      <c r="H995" s="389"/>
      <c r="I995" s="389"/>
      <c r="J995" s="390"/>
    </row>
    <row r="996" spans="1:10" ht="39.6" customHeight="1">
      <c r="A996" s="102">
        <f>'Booking Request'!B1006</f>
        <v>0</v>
      </c>
      <c r="B996" s="306">
        <f>'Booking Request'!C1006</f>
        <v>0</v>
      </c>
      <c r="C996" s="307"/>
      <c r="D996" s="102">
        <f>'Booking Request'!G1006</f>
        <v>0</v>
      </c>
      <c r="E996" s="388">
        <f>'Booking Request'!D1006</f>
        <v>0</v>
      </c>
      <c r="F996" s="389"/>
      <c r="G996" s="389"/>
      <c r="H996" s="389"/>
      <c r="I996" s="389"/>
      <c r="J996" s="390"/>
    </row>
    <row r="997" spans="1:10" ht="39.6" customHeight="1">
      <c r="A997" s="102">
        <f>'Booking Request'!B1007</f>
        <v>0</v>
      </c>
      <c r="B997" s="306">
        <f>'Booking Request'!C1007</f>
        <v>0</v>
      </c>
      <c r="C997" s="307"/>
      <c r="D997" s="102">
        <f>'Booking Request'!G1007</f>
        <v>0</v>
      </c>
      <c r="E997" s="388">
        <f>'Booking Request'!D1007</f>
        <v>0</v>
      </c>
      <c r="F997" s="389"/>
      <c r="G997" s="389"/>
      <c r="H997" s="389"/>
      <c r="I997" s="389"/>
      <c r="J997" s="390"/>
    </row>
    <row r="998" spans="1:10" ht="39.6" customHeight="1">
      <c r="A998" s="102">
        <f>'Booking Request'!B1008</f>
        <v>0</v>
      </c>
      <c r="B998" s="306">
        <f>'Booking Request'!C1008</f>
        <v>0</v>
      </c>
      <c r="C998" s="307"/>
      <c r="D998" s="102">
        <f>'Booking Request'!G1008</f>
        <v>0</v>
      </c>
      <c r="E998" s="388">
        <f>'Booking Request'!D1008</f>
        <v>0</v>
      </c>
      <c r="F998" s="389"/>
      <c r="G998" s="389"/>
      <c r="H998" s="389"/>
      <c r="I998" s="389"/>
      <c r="J998" s="390"/>
    </row>
    <row r="999" spans="1:10" ht="39.6" customHeight="1">
      <c r="A999" s="102">
        <f>'Booking Request'!B1009</f>
        <v>0</v>
      </c>
      <c r="B999" s="306">
        <f>'Booking Request'!C1009</f>
        <v>0</v>
      </c>
      <c r="C999" s="307"/>
      <c r="D999" s="102">
        <f>'Booking Request'!G1009</f>
        <v>0</v>
      </c>
      <c r="E999" s="388">
        <f>'Booking Request'!D1009</f>
        <v>0</v>
      </c>
      <c r="F999" s="389"/>
      <c r="G999" s="389"/>
      <c r="H999" s="389"/>
      <c r="I999" s="389"/>
      <c r="J999" s="390"/>
    </row>
    <row r="1000" spans="1:10" ht="39.6" customHeight="1">
      <c r="A1000" s="102">
        <f>'Booking Request'!B1010</f>
        <v>0</v>
      </c>
      <c r="B1000" s="306">
        <f>'Booking Request'!C1010</f>
        <v>0</v>
      </c>
      <c r="C1000" s="307"/>
      <c r="D1000" s="102">
        <f>'Booking Request'!G1010</f>
        <v>0</v>
      </c>
      <c r="E1000" s="388">
        <f>'Booking Request'!D1010</f>
        <v>0</v>
      </c>
      <c r="F1000" s="389"/>
      <c r="G1000" s="389"/>
      <c r="H1000" s="389"/>
      <c r="I1000" s="389"/>
      <c r="J1000" s="390"/>
    </row>
    <row r="1001" spans="1:10" ht="39.6" customHeight="1">
      <c r="A1001" s="102">
        <f>'Booking Request'!B1011</f>
        <v>0</v>
      </c>
      <c r="B1001" s="306">
        <f>'Booking Request'!C1011</f>
        <v>0</v>
      </c>
      <c r="C1001" s="307"/>
      <c r="D1001" s="102">
        <f>'Booking Request'!G1011</f>
        <v>0</v>
      </c>
      <c r="E1001" s="388">
        <f>'Booking Request'!D1011</f>
        <v>0</v>
      </c>
      <c r="F1001" s="389"/>
      <c r="G1001" s="389"/>
      <c r="H1001" s="389"/>
      <c r="I1001" s="389"/>
      <c r="J1001" s="390"/>
    </row>
    <row r="1002" spans="1:10" ht="39.6" customHeight="1">
      <c r="A1002" s="102">
        <f>'Booking Request'!B1012</f>
        <v>0</v>
      </c>
      <c r="B1002" s="306">
        <f>'Booking Request'!C1012</f>
        <v>0</v>
      </c>
      <c r="C1002" s="307"/>
      <c r="D1002" s="102">
        <f>'Booking Request'!G1012</f>
        <v>0</v>
      </c>
      <c r="E1002" s="388">
        <f>'Booking Request'!D1012</f>
        <v>0</v>
      </c>
      <c r="F1002" s="389"/>
      <c r="G1002" s="389"/>
      <c r="H1002" s="389"/>
      <c r="I1002" s="389"/>
      <c r="J1002" s="390"/>
    </row>
    <row r="1003" spans="1:10" ht="39.6" customHeight="1">
      <c r="A1003" s="102">
        <f>'Booking Request'!B1013</f>
        <v>0</v>
      </c>
      <c r="B1003" s="306">
        <f>'Booking Request'!C1013</f>
        <v>0</v>
      </c>
      <c r="C1003" s="307"/>
      <c r="D1003" s="102">
        <f>'Booking Request'!G1013</f>
        <v>0</v>
      </c>
      <c r="E1003" s="388">
        <f>'Booking Request'!D1013</f>
        <v>0</v>
      </c>
      <c r="F1003" s="389"/>
      <c r="G1003" s="389"/>
      <c r="H1003" s="389"/>
      <c r="I1003" s="389"/>
      <c r="J1003" s="390"/>
    </row>
    <row r="1004" spans="1:10" ht="39.6" customHeight="1">
      <c r="A1004" s="102">
        <f>'Booking Request'!B1014</f>
        <v>0</v>
      </c>
      <c r="B1004" s="306">
        <f>'Booking Request'!C1014</f>
        <v>0</v>
      </c>
      <c r="C1004" s="307"/>
      <c r="D1004" s="102">
        <f>'Booking Request'!G1014</f>
        <v>0</v>
      </c>
      <c r="E1004" s="388">
        <f>'Booking Request'!D1014</f>
        <v>0</v>
      </c>
      <c r="F1004" s="389"/>
      <c r="G1004" s="389"/>
      <c r="H1004" s="389"/>
      <c r="I1004" s="389"/>
      <c r="J1004" s="390"/>
    </row>
    <row r="1005" spans="1:10" ht="39.6" customHeight="1">
      <c r="A1005" s="102">
        <f>'Booking Request'!B1015</f>
        <v>0</v>
      </c>
      <c r="B1005" s="306">
        <f>'Booking Request'!C1015</f>
        <v>0</v>
      </c>
      <c r="C1005" s="307"/>
      <c r="D1005" s="102">
        <f>'Booking Request'!G1015</f>
        <v>0</v>
      </c>
      <c r="E1005" s="388">
        <f>'Booking Request'!D1015</f>
        <v>0</v>
      </c>
      <c r="F1005" s="389"/>
      <c r="G1005" s="389"/>
      <c r="H1005" s="389"/>
      <c r="I1005" s="389"/>
      <c r="J1005" s="390"/>
    </row>
    <row r="1006" spans="1:10" ht="39.6" customHeight="1">
      <c r="A1006" s="102">
        <f>'Booking Request'!B1016</f>
        <v>0</v>
      </c>
      <c r="B1006" s="306">
        <f>'Booking Request'!C1016</f>
        <v>0</v>
      </c>
      <c r="C1006" s="307"/>
      <c r="D1006" s="102">
        <f>'Booking Request'!G1016</f>
        <v>0</v>
      </c>
      <c r="E1006" s="388">
        <f>'Booking Request'!D1016</f>
        <v>0</v>
      </c>
      <c r="F1006" s="389"/>
      <c r="G1006" s="389"/>
      <c r="H1006" s="389"/>
      <c r="I1006" s="389"/>
      <c r="J1006" s="390"/>
    </row>
    <row r="1007" spans="1:10" ht="39.6" customHeight="1">
      <c r="A1007" s="102">
        <f>'Booking Request'!B1017</f>
        <v>0</v>
      </c>
      <c r="B1007" s="306">
        <f>'Booking Request'!C1017</f>
        <v>0</v>
      </c>
      <c r="C1007" s="307"/>
      <c r="D1007" s="102">
        <f>'Booking Request'!G1017</f>
        <v>0</v>
      </c>
      <c r="E1007" s="388">
        <f>'Booking Request'!D1017</f>
        <v>0</v>
      </c>
      <c r="F1007" s="389"/>
      <c r="G1007" s="389"/>
      <c r="H1007" s="389"/>
      <c r="I1007" s="389"/>
      <c r="J1007" s="390"/>
    </row>
    <row r="1008" spans="1:10" ht="39.6" customHeight="1">
      <c r="A1008" s="102">
        <f>'Booking Request'!B1018</f>
        <v>0</v>
      </c>
      <c r="B1008" s="306">
        <f>'Booking Request'!C1018</f>
        <v>0</v>
      </c>
      <c r="C1008" s="307"/>
      <c r="D1008" s="102">
        <f>'Booking Request'!G1018</f>
        <v>0</v>
      </c>
      <c r="E1008" s="388">
        <f>'Booking Request'!D1018</f>
        <v>0</v>
      </c>
      <c r="F1008" s="389"/>
      <c r="G1008" s="389"/>
      <c r="H1008" s="389"/>
      <c r="I1008" s="389"/>
      <c r="J1008" s="390"/>
    </row>
    <row r="1009" spans="1:10" ht="39.6" customHeight="1">
      <c r="A1009" s="102">
        <f>'Booking Request'!B1019</f>
        <v>0</v>
      </c>
      <c r="B1009" s="306">
        <f>'Booking Request'!C1019</f>
        <v>0</v>
      </c>
      <c r="C1009" s="307"/>
      <c r="D1009" s="102">
        <f>'Booking Request'!G1019</f>
        <v>0</v>
      </c>
      <c r="E1009" s="388">
        <f>'Booking Request'!D1019</f>
        <v>0</v>
      </c>
      <c r="F1009" s="389"/>
      <c r="G1009" s="389"/>
      <c r="H1009" s="389"/>
      <c r="I1009" s="389"/>
      <c r="J1009" s="390"/>
    </row>
    <row r="1010" spans="1:10" ht="39.6" customHeight="1">
      <c r="A1010" s="102">
        <f>'Booking Request'!B1020</f>
        <v>0</v>
      </c>
      <c r="B1010" s="306">
        <f>'Booking Request'!C1020</f>
        <v>0</v>
      </c>
      <c r="C1010" s="307"/>
      <c r="D1010" s="102">
        <f>'Booking Request'!G1020</f>
        <v>0</v>
      </c>
      <c r="E1010" s="388">
        <f>'Booking Request'!D1020</f>
        <v>0</v>
      </c>
      <c r="F1010" s="389"/>
      <c r="G1010" s="389"/>
      <c r="H1010" s="389"/>
      <c r="I1010" s="389"/>
      <c r="J1010" s="390"/>
    </row>
    <row r="1011" spans="1:10" ht="39.6" customHeight="1">
      <c r="A1011" s="102">
        <f>'Booking Request'!B1021</f>
        <v>0</v>
      </c>
      <c r="B1011" s="306">
        <f>'Booking Request'!C1021</f>
        <v>0</v>
      </c>
      <c r="C1011" s="307"/>
      <c r="D1011" s="102">
        <f>'Booking Request'!G1021</f>
        <v>0</v>
      </c>
      <c r="E1011" s="388">
        <f>'Booking Request'!D1021</f>
        <v>0</v>
      </c>
      <c r="F1011" s="389"/>
      <c r="G1011" s="389"/>
      <c r="H1011" s="389"/>
      <c r="I1011" s="389"/>
      <c r="J1011" s="390"/>
    </row>
    <row r="1012" spans="1:10" ht="39.6" customHeight="1">
      <c r="A1012" s="102">
        <f>'Booking Request'!B1022</f>
        <v>0</v>
      </c>
      <c r="B1012" s="306">
        <f>'Booking Request'!C1022</f>
        <v>0</v>
      </c>
      <c r="C1012" s="307"/>
      <c r="D1012" s="102">
        <f>'Booking Request'!G1022</f>
        <v>0</v>
      </c>
      <c r="E1012" s="388">
        <f>'Booking Request'!D1022</f>
        <v>0</v>
      </c>
      <c r="F1012" s="389"/>
      <c r="G1012" s="389"/>
      <c r="H1012" s="389"/>
      <c r="I1012" s="389"/>
      <c r="J1012" s="390"/>
    </row>
    <row r="1013" spans="1:10" ht="39.6" customHeight="1">
      <c r="A1013" s="102">
        <f>'Booking Request'!B1023</f>
        <v>0</v>
      </c>
      <c r="B1013" s="306">
        <f>'Booking Request'!C1023</f>
        <v>0</v>
      </c>
      <c r="C1013" s="307"/>
      <c r="D1013" s="102">
        <f>'Booking Request'!G1023</f>
        <v>0</v>
      </c>
      <c r="E1013" s="388">
        <f>'Booking Request'!D1023</f>
        <v>0</v>
      </c>
      <c r="F1013" s="389"/>
      <c r="G1013" s="389"/>
      <c r="H1013" s="389"/>
      <c r="I1013" s="389"/>
      <c r="J1013" s="390"/>
    </row>
    <row r="1014" spans="1:10" ht="39.6" customHeight="1">
      <c r="A1014" s="102">
        <f>'Booking Request'!B1024</f>
        <v>0</v>
      </c>
      <c r="B1014" s="306">
        <f>'Booking Request'!C1024</f>
        <v>0</v>
      </c>
      <c r="C1014" s="307"/>
      <c r="D1014" s="102">
        <f>'Booking Request'!G1024</f>
        <v>0</v>
      </c>
      <c r="E1014" s="388">
        <f>'Booking Request'!D1024</f>
        <v>0</v>
      </c>
      <c r="F1014" s="389"/>
      <c r="G1014" s="389"/>
      <c r="H1014" s="389"/>
      <c r="I1014" s="389"/>
      <c r="J1014" s="390"/>
    </row>
    <row r="1015" spans="1:10" ht="39.6" customHeight="1">
      <c r="A1015" s="102">
        <f>'Booking Request'!B1025</f>
        <v>0</v>
      </c>
      <c r="B1015" s="306">
        <f>'Booking Request'!C1025</f>
        <v>0</v>
      </c>
      <c r="C1015" s="307"/>
      <c r="D1015" s="102">
        <f>'Booking Request'!G1025</f>
        <v>0</v>
      </c>
      <c r="E1015" s="388">
        <f>'Booking Request'!D1025</f>
        <v>0</v>
      </c>
      <c r="F1015" s="389"/>
      <c r="G1015" s="389"/>
      <c r="H1015" s="389"/>
      <c r="I1015" s="389"/>
      <c r="J1015" s="390"/>
    </row>
    <row r="1016" spans="1:10" ht="39.6" customHeight="1">
      <c r="A1016" s="102">
        <f>'Booking Request'!B1026</f>
        <v>0</v>
      </c>
      <c r="B1016" s="306">
        <f>'Booking Request'!C1026</f>
        <v>0</v>
      </c>
      <c r="C1016" s="307"/>
      <c r="D1016" s="102">
        <f>'Booking Request'!G1026</f>
        <v>0</v>
      </c>
      <c r="E1016" s="388">
        <f>'Booking Request'!D1026</f>
        <v>0</v>
      </c>
      <c r="F1016" s="389"/>
      <c r="G1016" s="389"/>
      <c r="H1016" s="389"/>
      <c r="I1016" s="389"/>
      <c r="J1016" s="390"/>
    </row>
    <row r="1017" spans="1:10" ht="39.6" customHeight="1">
      <c r="A1017" s="102">
        <f>'Booking Request'!B1027</f>
        <v>0</v>
      </c>
      <c r="B1017" s="306">
        <f>'Booking Request'!C1027</f>
        <v>0</v>
      </c>
      <c r="C1017" s="307"/>
      <c r="D1017" s="102">
        <f>'Booking Request'!G1027</f>
        <v>0</v>
      </c>
      <c r="E1017" s="388">
        <f>'Booking Request'!D1027</f>
        <v>0</v>
      </c>
      <c r="F1017" s="389"/>
      <c r="G1017" s="389"/>
      <c r="H1017" s="389"/>
      <c r="I1017" s="389"/>
      <c r="J1017" s="390"/>
    </row>
    <row r="1018" spans="1:10" ht="39.6" customHeight="1">
      <c r="A1018" s="102">
        <f>'Booking Request'!B1028</f>
        <v>0</v>
      </c>
      <c r="B1018" s="306">
        <f>'Booking Request'!C1028</f>
        <v>0</v>
      </c>
      <c r="C1018" s="307"/>
      <c r="D1018" s="102">
        <f>'Booking Request'!G1028</f>
        <v>0</v>
      </c>
      <c r="E1018" s="388">
        <f>'Booking Request'!D1028</f>
        <v>0</v>
      </c>
      <c r="F1018" s="389"/>
      <c r="G1018" s="389"/>
      <c r="H1018" s="389"/>
      <c r="I1018" s="389"/>
      <c r="J1018" s="390"/>
    </row>
    <row r="1019" spans="1:10" ht="39.6" customHeight="1">
      <c r="A1019" s="102">
        <f>'Booking Request'!B1029</f>
        <v>0</v>
      </c>
      <c r="B1019" s="306">
        <f>'Booking Request'!C1029</f>
        <v>0</v>
      </c>
      <c r="C1019" s="307"/>
      <c r="D1019" s="102">
        <f>'Booking Request'!G1029</f>
        <v>0</v>
      </c>
      <c r="E1019" s="388">
        <f>'Booking Request'!D1029</f>
        <v>0</v>
      </c>
      <c r="F1019" s="389"/>
      <c r="G1019" s="389"/>
      <c r="H1019" s="389"/>
      <c r="I1019" s="389"/>
      <c r="J1019" s="390"/>
    </row>
    <row r="1020" spans="1:10" ht="39.6" customHeight="1">
      <c r="A1020" s="102">
        <f>'Booking Request'!B1030</f>
        <v>0</v>
      </c>
      <c r="B1020" s="306">
        <f>'Booking Request'!C1030</f>
        <v>0</v>
      </c>
      <c r="C1020" s="307"/>
      <c r="D1020" s="102">
        <f>'Booking Request'!G1030</f>
        <v>0</v>
      </c>
      <c r="E1020" s="388">
        <f>'Booking Request'!D1030</f>
        <v>0</v>
      </c>
      <c r="F1020" s="389"/>
      <c r="G1020" s="389"/>
      <c r="H1020" s="389"/>
      <c r="I1020" s="389"/>
      <c r="J1020" s="390"/>
    </row>
    <row r="1021" spans="1:10" ht="39.6" customHeight="1">
      <c r="A1021" s="102">
        <f>'Booking Request'!B1031</f>
        <v>0</v>
      </c>
      <c r="B1021" s="306">
        <f>'Booking Request'!C1031</f>
        <v>0</v>
      </c>
      <c r="C1021" s="307"/>
      <c r="D1021" s="102">
        <f>'Booking Request'!G1031</f>
        <v>0</v>
      </c>
      <c r="E1021" s="388">
        <f>'Booking Request'!D1031</f>
        <v>0</v>
      </c>
      <c r="F1021" s="389"/>
      <c r="G1021" s="389"/>
      <c r="H1021" s="389"/>
      <c r="I1021" s="389"/>
      <c r="J1021" s="390"/>
    </row>
    <row r="1022" spans="1:10" ht="39.6" customHeight="1">
      <c r="A1022" s="102">
        <f>'Booking Request'!B1032</f>
        <v>0</v>
      </c>
      <c r="B1022" s="306">
        <f>'Booking Request'!C1032</f>
        <v>0</v>
      </c>
      <c r="C1022" s="307"/>
      <c r="D1022" s="102">
        <f>'Booking Request'!G1032</f>
        <v>0</v>
      </c>
      <c r="E1022" s="388">
        <f>'Booking Request'!D1032</f>
        <v>0</v>
      </c>
      <c r="F1022" s="389"/>
      <c r="G1022" s="389"/>
      <c r="H1022" s="389"/>
      <c r="I1022" s="389"/>
      <c r="J1022" s="390"/>
    </row>
    <row r="1023" spans="1:10" ht="39.6" customHeight="1">
      <c r="A1023" s="102">
        <f>'Booking Request'!B1033</f>
        <v>0</v>
      </c>
      <c r="B1023" s="306">
        <f>'Booking Request'!C1033</f>
        <v>0</v>
      </c>
      <c r="C1023" s="307"/>
      <c r="D1023" s="102">
        <f>'Booking Request'!G1033</f>
        <v>0</v>
      </c>
      <c r="E1023" s="388">
        <f>'Booking Request'!D1033</f>
        <v>0</v>
      </c>
      <c r="F1023" s="389"/>
      <c r="G1023" s="389"/>
      <c r="H1023" s="389"/>
      <c r="I1023" s="389"/>
      <c r="J1023" s="390"/>
    </row>
    <row r="1024" spans="1:10" ht="39.6" customHeight="1">
      <c r="A1024" s="102">
        <f>'Booking Request'!B1034</f>
        <v>0</v>
      </c>
      <c r="B1024" s="306">
        <f>'Booking Request'!C1034</f>
        <v>0</v>
      </c>
      <c r="C1024" s="307"/>
      <c r="D1024" s="102">
        <f>'Booking Request'!G1034</f>
        <v>0</v>
      </c>
      <c r="E1024" s="388">
        <f>'Booking Request'!D1034</f>
        <v>0</v>
      </c>
      <c r="F1024" s="389"/>
      <c r="G1024" s="389"/>
      <c r="H1024" s="389"/>
      <c r="I1024" s="389"/>
      <c r="J1024" s="390"/>
    </row>
    <row r="1025" spans="1:10" ht="39.6" customHeight="1">
      <c r="A1025" s="102">
        <f>'Booking Request'!B1035</f>
        <v>0</v>
      </c>
      <c r="B1025" s="306">
        <f>'Booking Request'!C1035</f>
        <v>0</v>
      </c>
      <c r="C1025" s="307"/>
      <c r="D1025" s="102">
        <f>'Booking Request'!G1035</f>
        <v>0</v>
      </c>
      <c r="E1025" s="388">
        <f>'Booking Request'!D1035</f>
        <v>0</v>
      </c>
      <c r="F1025" s="389"/>
      <c r="G1025" s="389"/>
      <c r="H1025" s="389"/>
      <c r="I1025" s="389"/>
      <c r="J1025" s="390"/>
    </row>
    <row r="1026" spans="1:10" ht="39.6" customHeight="1">
      <c r="A1026" s="102">
        <f>'Booking Request'!B1036</f>
        <v>0</v>
      </c>
      <c r="B1026" s="306">
        <f>'Booking Request'!C1036</f>
        <v>0</v>
      </c>
      <c r="C1026" s="307"/>
      <c r="D1026" s="102">
        <f>'Booking Request'!G1036</f>
        <v>0</v>
      </c>
      <c r="E1026" s="388">
        <f>'Booking Request'!D1036</f>
        <v>0</v>
      </c>
      <c r="F1026" s="389"/>
      <c r="G1026" s="389"/>
      <c r="H1026" s="389"/>
      <c r="I1026" s="389"/>
      <c r="J1026" s="390"/>
    </row>
    <row r="1027" spans="1:10" ht="39.6" customHeight="1">
      <c r="A1027" s="102">
        <f>'Booking Request'!B1037</f>
        <v>0</v>
      </c>
      <c r="B1027" s="306">
        <f>'Booking Request'!C1037</f>
        <v>0</v>
      </c>
      <c r="C1027" s="307"/>
      <c r="D1027" s="102">
        <f>'Booking Request'!G1037</f>
        <v>0</v>
      </c>
      <c r="E1027" s="388">
        <f>'Booking Request'!D1037</f>
        <v>0</v>
      </c>
      <c r="F1027" s="389"/>
      <c r="G1027" s="389"/>
      <c r="H1027" s="389"/>
      <c r="I1027" s="389"/>
      <c r="J1027" s="390"/>
    </row>
    <row r="1028" spans="1:10" ht="39.6" customHeight="1">
      <c r="A1028" s="102">
        <f>'Booking Request'!B1038</f>
        <v>0</v>
      </c>
      <c r="B1028" s="306">
        <f>'Booking Request'!C1038</f>
        <v>0</v>
      </c>
      <c r="C1028" s="307"/>
      <c r="D1028" s="102">
        <f>'Booking Request'!G1038</f>
        <v>0</v>
      </c>
      <c r="E1028" s="388">
        <f>'Booking Request'!D1038</f>
        <v>0</v>
      </c>
      <c r="F1028" s="389"/>
      <c r="G1028" s="389"/>
      <c r="H1028" s="389"/>
      <c r="I1028" s="389"/>
      <c r="J1028" s="390"/>
    </row>
    <row r="1029" spans="1:10" ht="39.6" customHeight="1">
      <c r="A1029" s="102">
        <f>'Booking Request'!B1039</f>
        <v>0</v>
      </c>
      <c r="B1029" s="306">
        <f>'Booking Request'!C1039</f>
        <v>0</v>
      </c>
      <c r="C1029" s="307"/>
      <c r="D1029" s="102">
        <f>'Booking Request'!G1039</f>
        <v>0</v>
      </c>
      <c r="E1029" s="388">
        <f>'Booking Request'!D1039</f>
        <v>0</v>
      </c>
      <c r="F1029" s="389"/>
      <c r="G1029" s="389"/>
      <c r="H1029" s="389"/>
      <c r="I1029" s="389"/>
      <c r="J1029" s="390"/>
    </row>
    <row r="1030" spans="1:10" ht="39.6" customHeight="1">
      <c r="A1030" s="102">
        <f>'Booking Request'!B1040</f>
        <v>0</v>
      </c>
      <c r="B1030" s="306">
        <f>'Booking Request'!C1040</f>
        <v>0</v>
      </c>
      <c r="C1030" s="307"/>
      <c r="D1030" s="102">
        <f>'Booking Request'!G1040</f>
        <v>0</v>
      </c>
      <c r="E1030" s="388">
        <f>'Booking Request'!D1040</f>
        <v>0</v>
      </c>
      <c r="F1030" s="389"/>
      <c r="G1030" s="389"/>
      <c r="H1030" s="389"/>
      <c r="I1030" s="389"/>
      <c r="J1030" s="390"/>
    </row>
    <row r="1031" spans="1:10" ht="39.6" customHeight="1">
      <c r="A1031" s="102" t="str">
        <f>'Booking Request'!B1041</f>
        <v>END OF TEMPLATE</v>
      </c>
      <c r="B1031" s="306" t="str">
        <f>'Booking Request'!B1041</f>
        <v>END OF TEMPLATE</v>
      </c>
      <c r="C1031" s="307"/>
      <c r="D1031" s="102" t="str">
        <f>'Booking Request'!G1041</f>
        <v>END OF TEMPLATE</v>
      </c>
      <c r="E1031" s="388" t="str">
        <f>'Booking Request'!D1041</f>
        <v>END OF TEMPLATE</v>
      </c>
      <c r="F1031" s="389"/>
      <c r="G1031" s="389"/>
      <c r="H1031" s="389"/>
      <c r="I1031" s="389"/>
      <c r="J1031" s="390"/>
    </row>
  </sheetData>
  <sheetProtection sheet="1" objects="1" scenarios="1"/>
  <sortState ref="A13:A44">
    <sortCondition ref="A13:A44"/>
  </sortState>
  <mergeCells count="2059">
    <mergeCell ref="E1010:J1010"/>
    <mergeCell ref="E1011:J1011"/>
    <mergeCell ref="E1012:J1012"/>
    <mergeCell ref="E1013:J1013"/>
    <mergeCell ref="E1014:J1014"/>
    <mergeCell ref="E1015:J1015"/>
    <mergeCell ref="E1016:J1016"/>
    <mergeCell ref="E1017:J1017"/>
    <mergeCell ref="E1018:J1018"/>
    <mergeCell ref="E1019:J1019"/>
    <mergeCell ref="E1020:J1020"/>
    <mergeCell ref="E1021:J1021"/>
    <mergeCell ref="E1022:J1022"/>
    <mergeCell ref="E1023:J1023"/>
    <mergeCell ref="E976:J976"/>
    <mergeCell ref="E977:J977"/>
    <mergeCell ref="E978:J978"/>
    <mergeCell ref="E979:J979"/>
    <mergeCell ref="E980:J980"/>
    <mergeCell ref="E981:J981"/>
    <mergeCell ref="E982:J982"/>
    <mergeCell ref="E983:J983"/>
    <mergeCell ref="E1001:J1001"/>
    <mergeCell ref="E1002:J1002"/>
    <mergeCell ref="E1003:J1003"/>
    <mergeCell ref="E1004:J1004"/>
    <mergeCell ref="E1005:J1005"/>
    <mergeCell ref="E1006:J1006"/>
    <mergeCell ref="E1007:J1007"/>
    <mergeCell ref="E1008:J1008"/>
    <mergeCell ref="E1009:J1009"/>
    <mergeCell ref="E999:J999"/>
    <mergeCell ref="E934:J934"/>
    <mergeCell ref="E935:J935"/>
    <mergeCell ref="E936:J936"/>
    <mergeCell ref="E937:J937"/>
    <mergeCell ref="E938:J938"/>
    <mergeCell ref="E939:J939"/>
    <mergeCell ref="E940:J940"/>
    <mergeCell ref="E941:J941"/>
    <mergeCell ref="E942:J942"/>
    <mergeCell ref="E943:J943"/>
    <mergeCell ref="E961:J961"/>
    <mergeCell ref="E962:J962"/>
    <mergeCell ref="E963:J963"/>
    <mergeCell ref="E964:J964"/>
    <mergeCell ref="E965:J965"/>
    <mergeCell ref="E966:J966"/>
    <mergeCell ref="E967:J967"/>
    <mergeCell ref="E944:J944"/>
    <mergeCell ref="E945:J945"/>
    <mergeCell ref="E946:J946"/>
    <mergeCell ref="E947:J947"/>
    <mergeCell ref="E948:J948"/>
    <mergeCell ref="E949:J949"/>
    <mergeCell ref="E950:J950"/>
    <mergeCell ref="E951:J951"/>
    <mergeCell ref="E952:J952"/>
    <mergeCell ref="E953:J953"/>
    <mergeCell ref="E954:J954"/>
    <mergeCell ref="E955:J955"/>
    <mergeCell ref="E956:J956"/>
    <mergeCell ref="E957:J957"/>
    <mergeCell ref="E958:J958"/>
    <mergeCell ref="E932:J932"/>
    <mergeCell ref="E933:J933"/>
    <mergeCell ref="E904:J904"/>
    <mergeCell ref="E905:J905"/>
    <mergeCell ref="E906:J906"/>
    <mergeCell ref="E907:J907"/>
    <mergeCell ref="E908:J908"/>
    <mergeCell ref="E909:J909"/>
    <mergeCell ref="E910:J910"/>
    <mergeCell ref="E911:J911"/>
    <mergeCell ref="E912:J912"/>
    <mergeCell ref="E913:J913"/>
    <mergeCell ref="E914:J914"/>
    <mergeCell ref="E915:J915"/>
    <mergeCell ref="E916:J916"/>
    <mergeCell ref="E917:J917"/>
    <mergeCell ref="E918:J918"/>
    <mergeCell ref="E855:J855"/>
    <mergeCell ref="E856:J856"/>
    <mergeCell ref="E839:J839"/>
    <mergeCell ref="E840:J840"/>
    <mergeCell ref="E857:J857"/>
    <mergeCell ref="E858:J858"/>
    <mergeCell ref="E859:J859"/>
    <mergeCell ref="E860:J860"/>
    <mergeCell ref="E861:J861"/>
    <mergeCell ref="E862:J862"/>
    <mergeCell ref="E863:J863"/>
    <mergeCell ref="E881:J881"/>
    <mergeCell ref="E882:J882"/>
    <mergeCell ref="E883:J883"/>
    <mergeCell ref="E884:J884"/>
    <mergeCell ref="E885:J885"/>
    <mergeCell ref="E886:J886"/>
    <mergeCell ref="E864:J864"/>
    <mergeCell ref="E865:J865"/>
    <mergeCell ref="E866:J866"/>
    <mergeCell ref="E867:J867"/>
    <mergeCell ref="E868:J868"/>
    <mergeCell ref="E869:J869"/>
    <mergeCell ref="E870:J870"/>
    <mergeCell ref="E871:J871"/>
    <mergeCell ref="E872:J872"/>
    <mergeCell ref="E873:J873"/>
    <mergeCell ref="E874:J874"/>
    <mergeCell ref="E875:J875"/>
    <mergeCell ref="E876:J876"/>
    <mergeCell ref="E877:J877"/>
    <mergeCell ref="E878:J878"/>
    <mergeCell ref="E853:J853"/>
    <mergeCell ref="E854:J854"/>
    <mergeCell ref="E824:J824"/>
    <mergeCell ref="E825:J825"/>
    <mergeCell ref="E826:J826"/>
    <mergeCell ref="E827:J827"/>
    <mergeCell ref="E828:J828"/>
    <mergeCell ref="E829:J829"/>
    <mergeCell ref="E830:J830"/>
    <mergeCell ref="E831:J831"/>
    <mergeCell ref="E832:J832"/>
    <mergeCell ref="E833:J833"/>
    <mergeCell ref="E834:J834"/>
    <mergeCell ref="E835:J835"/>
    <mergeCell ref="E836:J836"/>
    <mergeCell ref="E837:J837"/>
    <mergeCell ref="E838:J838"/>
    <mergeCell ref="E776:J776"/>
    <mergeCell ref="E777:J777"/>
    <mergeCell ref="E778:J778"/>
    <mergeCell ref="E779:J779"/>
    <mergeCell ref="E780:J780"/>
    <mergeCell ref="E781:J781"/>
    <mergeCell ref="E782:J782"/>
    <mergeCell ref="E783:J783"/>
    <mergeCell ref="E801:J801"/>
    <mergeCell ref="E802:J802"/>
    <mergeCell ref="E803:J803"/>
    <mergeCell ref="E804:J804"/>
    <mergeCell ref="E805:J805"/>
    <mergeCell ref="E784:J784"/>
    <mergeCell ref="E785:J785"/>
    <mergeCell ref="E786:J786"/>
    <mergeCell ref="E787:J787"/>
    <mergeCell ref="E788:J788"/>
    <mergeCell ref="E789:J789"/>
    <mergeCell ref="E790:J790"/>
    <mergeCell ref="E791:J791"/>
    <mergeCell ref="E792:J792"/>
    <mergeCell ref="E793:J793"/>
    <mergeCell ref="E794:J794"/>
    <mergeCell ref="E795:J795"/>
    <mergeCell ref="E796:J796"/>
    <mergeCell ref="E797:J797"/>
    <mergeCell ref="E798:J798"/>
    <mergeCell ref="E799:J799"/>
    <mergeCell ref="E800:J800"/>
    <mergeCell ref="E761:J761"/>
    <mergeCell ref="E762:J762"/>
    <mergeCell ref="E763:J763"/>
    <mergeCell ref="E764:J764"/>
    <mergeCell ref="E765:J765"/>
    <mergeCell ref="E766:J766"/>
    <mergeCell ref="E767:J767"/>
    <mergeCell ref="E768:J768"/>
    <mergeCell ref="E769:J769"/>
    <mergeCell ref="E770:J770"/>
    <mergeCell ref="E771:J771"/>
    <mergeCell ref="E759:J759"/>
    <mergeCell ref="E760:J760"/>
    <mergeCell ref="E772:J772"/>
    <mergeCell ref="E773:J773"/>
    <mergeCell ref="E774:J774"/>
    <mergeCell ref="E775:J775"/>
    <mergeCell ref="E721:J721"/>
    <mergeCell ref="E722:J722"/>
    <mergeCell ref="E723:J723"/>
    <mergeCell ref="E724:J724"/>
    <mergeCell ref="E725:J725"/>
    <mergeCell ref="E726:J726"/>
    <mergeCell ref="E727:J727"/>
    <mergeCell ref="E728:J728"/>
    <mergeCell ref="E729:J729"/>
    <mergeCell ref="E730:J730"/>
    <mergeCell ref="E731:J731"/>
    <mergeCell ref="E704:J704"/>
    <mergeCell ref="E705:J705"/>
    <mergeCell ref="E706:J706"/>
    <mergeCell ref="E707:J707"/>
    <mergeCell ref="E708:J708"/>
    <mergeCell ref="E709:J709"/>
    <mergeCell ref="E710:J710"/>
    <mergeCell ref="E711:J711"/>
    <mergeCell ref="E712:J712"/>
    <mergeCell ref="E713:J713"/>
    <mergeCell ref="E714:J714"/>
    <mergeCell ref="E715:J715"/>
    <mergeCell ref="E716:J716"/>
    <mergeCell ref="E717:J717"/>
    <mergeCell ref="E718:J718"/>
    <mergeCell ref="E651:J651"/>
    <mergeCell ref="E652:J652"/>
    <mergeCell ref="E639:J639"/>
    <mergeCell ref="E640:J640"/>
    <mergeCell ref="E653:J653"/>
    <mergeCell ref="E654:J654"/>
    <mergeCell ref="E655:J655"/>
    <mergeCell ref="E656:J656"/>
    <mergeCell ref="E657:J657"/>
    <mergeCell ref="E658:J658"/>
    <mergeCell ref="E659:J659"/>
    <mergeCell ref="E660:J660"/>
    <mergeCell ref="E661:J661"/>
    <mergeCell ref="E662:J662"/>
    <mergeCell ref="E663:J663"/>
    <mergeCell ref="E681:J681"/>
    <mergeCell ref="E682:J682"/>
    <mergeCell ref="E664:J664"/>
    <mergeCell ref="E665:J665"/>
    <mergeCell ref="E666:J666"/>
    <mergeCell ref="E667:J667"/>
    <mergeCell ref="E668:J668"/>
    <mergeCell ref="E669:J669"/>
    <mergeCell ref="E670:J670"/>
    <mergeCell ref="E671:J671"/>
    <mergeCell ref="E672:J672"/>
    <mergeCell ref="E673:J673"/>
    <mergeCell ref="E674:J674"/>
    <mergeCell ref="E675:J675"/>
    <mergeCell ref="E676:J676"/>
    <mergeCell ref="E677:J677"/>
    <mergeCell ref="E678:J678"/>
    <mergeCell ref="E649:J649"/>
    <mergeCell ref="E650:J650"/>
    <mergeCell ref="E624:J624"/>
    <mergeCell ref="E625:J625"/>
    <mergeCell ref="E626:J626"/>
    <mergeCell ref="E627:J627"/>
    <mergeCell ref="E628:J628"/>
    <mergeCell ref="E629:J629"/>
    <mergeCell ref="E630:J630"/>
    <mergeCell ref="E631:J631"/>
    <mergeCell ref="E632:J632"/>
    <mergeCell ref="E633:J633"/>
    <mergeCell ref="E634:J634"/>
    <mergeCell ref="E635:J635"/>
    <mergeCell ref="E636:J636"/>
    <mergeCell ref="E637:J637"/>
    <mergeCell ref="E638:J638"/>
    <mergeCell ref="E573:J573"/>
    <mergeCell ref="E574:J574"/>
    <mergeCell ref="E575:J575"/>
    <mergeCell ref="E576:J576"/>
    <mergeCell ref="E577:J577"/>
    <mergeCell ref="E578:J578"/>
    <mergeCell ref="E579:J579"/>
    <mergeCell ref="E580:J580"/>
    <mergeCell ref="E581:J581"/>
    <mergeCell ref="E582:J582"/>
    <mergeCell ref="E583:J583"/>
    <mergeCell ref="E601:J601"/>
    <mergeCell ref="E584:J584"/>
    <mergeCell ref="E585:J585"/>
    <mergeCell ref="E586:J586"/>
    <mergeCell ref="E587:J587"/>
    <mergeCell ref="E588:J588"/>
    <mergeCell ref="E589:J589"/>
    <mergeCell ref="E590:J590"/>
    <mergeCell ref="E591:J591"/>
    <mergeCell ref="E592:J592"/>
    <mergeCell ref="E593:J593"/>
    <mergeCell ref="E594:J594"/>
    <mergeCell ref="E595:J595"/>
    <mergeCell ref="E596:J596"/>
    <mergeCell ref="E597:J597"/>
    <mergeCell ref="E598:J598"/>
    <mergeCell ref="E571:J571"/>
    <mergeCell ref="E572:J572"/>
    <mergeCell ref="E544:J544"/>
    <mergeCell ref="E545:J545"/>
    <mergeCell ref="E546:J546"/>
    <mergeCell ref="E547:J547"/>
    <mergeCell ref="E548:J548"/>
    <mergeCell ref="E549:J549"/>
    <mergeCell ref="E550:J550"/>
    <mergeCell ref="E551:J551"/>
    <mergeCell ref="E552:J552"/>
    <mergeCell ref="E553:J553"/>
    <mergeCell ref="E554:J554"/>
    <mergeCell ref="E555:J555"/>
    <mergeCell ref="E556:J556"/>
    <mergeCell ref="E557:J557"/>
    <mergeCell ref="E558:J558"/>
    <mergeCell ref="E492:J492"/>
    <mergeCell ref="E493:J493"/>
    <mergeCell ref="E494:J494"/>
    <mergeCell ref="E495:J495"/>
    <mergeCell ref="E496:J496"/>
    <mergeCell ref="E497:J497"/>
    <mergeCell ref="E498:J498"/>
    <mergeCell ref="E499:J499"/>
    <mergeCell ref="E500:J500"/>
    <mergeCell ref="E501:J501"/>
    <mergeCell ref="E502:J502"/>
    <mergeCell ref="E503:J503"/>
    <mergeCell ref="E521:J521"/>
    <mergeCell ref="E522:J522"/>
    <mergeCell ref="E523:J523"/>
    <mergeCell ref="E524:J524"/>
    <mergeCell ref="E525:J525"/>
    <mergeCell ref="E504:J504"/>
    <mergeCell ref="E505:J505"/>
    <mergeCell ref="E506:J506"/>
    <mergeCell ref="E507:J507"/>
    <mergeCell ref="E508:J508"/>
    <mergeCell ref="E509:J509"/>
    <mergeCell ref="E510:J510"/>
    <mergeCell ref="E511:J511"/>
    <mergeCell ref="E512:J512"/>
    <mergeCell ref="E513:J513"/>
    <mergeCell ref="E514:J514"/>
    <mergeCell ref="E515:J515"/>
    <mergeCell ref="E516:J516"/>
    <mergeCell ref="E517:J517"/>
    <mergeCell ref="E518:J518"/>
    <mergeCell ref="E490:J490"/>
    <mergeCell ref="E491:J491"/>
    <mergeCell ref="E464:J464"/>
    <mergeCell ref="E465:J465"/>
    <mergeCell ref="E466:J466"/>
    <mergeCell ref="E467:J467"/>
    <mergeCell ref="E468:J468"/>
    <mergeCell ref="E469:J469"/>
    <mergeCell ref="E470:J470"/>
    <mergeCell ref="E471:J471"/>
    <mergeCell ref="E472:J472"/>
    <mergeCell ref="E473:J473"/>
    <mergeCell ref="E474:J474"/>
    <mergeCell ref="E475:J475"/>
    <mergeCell ref="E476:J476"/>
    <mergeCell ref="E477:J477"/>
    <mergeCell ref="E478:J478"/>
    <mergeCell ref="E413:J413"/>
    <mergeCell ref="E414:J414"/>
    <mergeCell ref="E399:J399"/>
    <mergeCell ref="E400:J400"/>
    <mergeCell ref="E415:J415"/>
    <mergeCell ref="E416:J416"/>
    <mergeCell ref="E417:J417"/>
    <mergeCell ref="E418:J418"/>
    <mergeCell ref="E419:J419"/>
    <mergeCell ref="E420:J420"/>
    <mergeCell ref="E421:J421"/>
    <mergeCell ref="E422:J422"/>
    <mergeCell ref="E423:J423"/>
    <mergeCell ref="E441:J441"/>
    <mergeCell ref="E442:J442"/>
    <mergeCell ref="E443:J443"/>
    <mergeCell ref="E444:J444"/>
    <mergeCell ref="E424:J424"/>
    <mergeCell ref="E425:J425"/>
    <mergeCell ref="E426:J426"/>
    <mergeCell ref="E427:J427"/>
    <mergeCell ref="E428:J428"/>
    <mergeCell ref="E429:J429"/>
    <mergeCell ref="E430:J430"/>
    <mergeCell ref="E431:J431"/>
    <mergeCell ref="E432:J432"/>
    <mergeCell ref="E433:J433"/>
    <mergeCell ref="E434:J434"/>
    <mergeCell ref="E435:J435"/>
    <mergeCell ref="E436:J436"/>
    <mergeCell ref="E437:J437"/>
    <mergeCell ref="E438:J438"/>
    <mergeCell ref="E411:J411"/>
    <mergeCell ref="E412:J412"/>
    <mergeCell ref="E384:J384"/>
    <mergeCell ref="E385:J385"/>
    <mergeCell ref="E386:J386"/>
    <mergeCell ref="E387:J387"/>
    <mergeCell ref="E388:J388"/>
    <mergeCell ref="E389:J389"/>
    <mergeCell ref="E390:J390"/>
    <mergeCell ref="E391:J391"/>
    <mergeCell ref="E392:J392"/>
    <mergeCell ref="E393:J393"/>
    <mergeCell ref="E394:J394"/>
    <mergeCell ref="E395:J395"/>
    <mergeCell ref="E396:J396"/>
    <mergeCell ref="E397:J397"/>
    <mergeCell ref="E398:J398"/>
    <mergeCell ref="E335:J335"/>
    <mergeCell ref="E336:J336"/>
    <mergeCell ref="E337:J337"/>
    <mergeCell ref="E338:J338"/>
    <mergeCell ref="E339:J339"/>
    <mergeCell ref="E340:J340"/>
    <mergeCell ref="E341:J341"/>
    <mergeCell ref="E342:J342"/>
    <mergeCell ref="E343:J343"/>
    <mergeCell ref="E361:J361"/>
    <mergeCell ref="E362:J362"/>
    <mergeCell ref="E363:J363"/>
    <mergeCell ref="E344:J344"/>
    <mergeCell ref="E345:J345"/>
    <mergeCell ref="E346:J346"/>
    <mergeCell ref="E347:J347"/>
    <mergeCell ref="E348:J348"/>
    <mergeCell ref="E349:J349"/>
    <mergeCell ref="E350:J350"/>
    <mergeCell ref="E351:J351"/>
    <mergeCell ref="E352:J352"/>
    <mergeCell ref="E353:J353"/>
    <mergeCell ref="E354:J354"/>
    <mergeCell ref="E355:J355"/>
    <mergeCell ref="E356:J356"/>
    <mergeCell ref="E357:J357"/>
    <mergeCell ref="E358:J358"/>
    <mergeCell ref="E359:J359"/>
    <mergeCell ref="E360:J360"/>
    <mergeCell ref="E303:J303"/>
    <mergeCell ref="E321:J321"/>
    <mergeCell ref="E322:J322"/>
    <mergeCell ref="E323:J323"/>
    <mergeCell ref="E324:J324"/>
    <mergeCell ref="E325:J325"/>
    <mergeCell ref="E326:J326"/>
    <mergeCell ref="E327:J327"/>
    <mergeCell ref="E328:J328"/>
    <mergeCell ref="E329:J329"/>
    <mergeCell ref="E319:J319"/>
    <mergeCell ref="E320:J320"/>
    <mergeCell ref="E330:J330"/>
    <mergeCell ref="E331:J331"/>
    <mergeCell ref="E332:J332"/>
    <mergeCell ref="E333:J333"/>
    <mergeCell ref="E334:J334"/>
    <mergeCell ref="E254:J254"/>
    <mergeCell ref="E255:J255"/>
    <mergeCell ref="E256:J256"/>
    <mergeCell ref="E257:J257"/>
    <mergeCell ref="E258:J258"/>
    <mergeCell ref="E259:J259"/>
    <mergeCell ref="E260:J260"/>
    <mergeCell ref="E261:J261"/>
    <mergeCell ref="E262:J262"/>
    <mergeCell ref="E263:J263"/>
    <mergeCell ref="E281:J281"/>
    <mergeCell ref="E282:J282"/>
    <mergeCell ref="E283:J283"/>
    <mergeCell ref="E284:J284"/>
    <mergeCell ref="E285:J285"/>
    <mergeCell ref="E286:J286"/>
    <mergeCell ref="E287:J287"/>
    <mergeCell ref="E264:J264"/>
    <mergeCell ref="E265:J265"/>
    <mergeCell ref="E266:J266"/>
    <mergeCell ref="E267:J267"/>
    <mergeCell ref="E268:J268"/>
    <mergeCell ref="E269:J269"/>
    <mergeCell ref="E270:J270"/>
    <mergeCell ref="E271:J271"/>
    <mergeCell ref="E272:J272"/>
    <mergeCell ref="E273:J273"/>
    <mergeCell ref="E274:J274"/>
    <mergeCell ref="E275:J275"/>
    <mergeCell ref="E276:J276"/>
    <mergeCell ref="E277:J277"/>
    <mergeCell ref="E278:J278"/>
    <mergeCell ref="E222:J222"/>
    <mergeCell ref="E223:J223"/>
    <mergeCell ref="E241:J241"/>
    <mergeCell ref="E242:J242"/>
    <mergeCell ref="E243:J243"/>
    <mergeCell ref="E244:J244"/>
    <mergeCell ref="E239:J239"/>
    <mergeCell ref="E240:J240"/>
    <mergeCell ref="E245:J245"/>
    <mergeCell ref="E246:J246"/>
    <mergeCell ref="E247:J247"/>
    <mergeCell ref="E248:J248"/>
    <mergeCell ref="E249:J249"/>
    <mergeCell ref="E250:J250"/>
    <mergeCell ref="E251:J251"/>
    <mergeCell ref="E252:J252"/>
    <mergeCell ref="E253:J253"/>
    <mergeCell ref="E175:J175"/>
    <mergeCell ref="E176:J176"/>
    <mergeCell ref="E159:J159"/>
    <mergeCell ref="E160:J160"/>
    <mergeCell ref="E177:J177"/>
    <mergeCell ref="E178:J178"/>
    <mergeCell ref="E179:J179"/>
    <mergeCell ref="E180:J180"/>
    <mergeCell ref="E181:J181"/>
    <mergeCell ref="E182:J182"/>
    <mergeCell ref="E183:J183"/>
    <mergeCell ref="E201:J201"/>
    <mergeCell ref="E202:J202"/>
    <mergeCell ref="E203:J203"/>
    <mergeCell ref="E204:J204"/>
    <mergeCell ref="E205:J205"/>
    <mergeCell ref="E206:J206"/>
    <mergeCell ref="E184:J184"/>
    <mergeCell ref="E185:J185"/>
    <mergeCell ref="E186:J186"/>
    <mergeCell ref="E187:J187"/>
    <mergeCell ref="E188:J188"/>
    <mergeCell ref="E189:J189"/>
    <mergeCell ref="E190:J190"/>
    <mergeCell ref="E191:J191"/>
    <mergeCell ref="E192:J192"/>
    <mergeCell ref="E193:J193"/>
    <mergeCell ref="E194:J194"/>
    <mergeCell ref="E195:J195"/>
    <mergeCell ref="E196:J196"/>
    <mergeCell ref="E197:J197"/>
    <mergeCell ref="E198:J198"/>
    <mergeCell ref="E141:J141"/>
    <mergeCell ref="E142:J142"/>
    <mergeCell ref="E143:J143"/>
    <mergeCell ref="E161:J161"/>
    <mergeCell ref="E162:J162"/>
    <mergeCell ref="E163:J163"/>
    <mergeCell ref="E164:J164"/>
    <mergeCell ref="E165:J165"/>
    <mergeCell ref="E166:J166"/>
    <mergeCell ref="E167:J167"/>
    <mergeCell ref="E168:J168"/>
    <mergeCell ref="E169:J169"/>
    <mergeCell ref="E170:J170"/>
    <mergeCell ref="E171:J171"/>
    <mergeCell ref="E172:J172"/>
    <mergeCell ref="E173:J173"/>
    <mergeCell ref="E174:J174"/>
    <mergeCell ref="E92:J92"/>
    <mergeCell ref="E93:J93"/>
    <mergeCell ref="E94:J94"/>
    <mergeCell ref="E95:J95"/>
    <mergeCell ref="E96:J96"/>
    <mergeCell ref="E97:J97"/>
    <mergeCell ref="E98:J98"/>
    <mergeCell ref="E99:J99"/>
    <mergeCell ref="E100:J100"/>
    <mergeCell ref="E101:J101"/>
    <mergeCell ref="E102:J102"/>
    <mergeCell ref="E103:J103"/>
    <mergeCell ref="E121:J121"/>
    <mergeCell ref="E122:J122"/>
    <mergeCell ref="E123:J123"/>
    <mergeCell ref="E124:J124"/>
    <mergeCell ref="E125:J125"/>
    <mergeCell ref="E104:J104"/>
    <mergeCell ref="E105:J105"/>
    <mergeCell ref="E106:J106"/>
    <mergeCell ref="E107:J107"/>
    <mergeCell ref="E108:J108"/>
    <mergeCell ref="E109:J109"/>
    <mergeCell ref="E110:J110"/>
    <mergeCell ref="E111:J111"/>
    <mergeCell ref="E112:J112"/>
    <mergeCell ref="E113:J113"/>
    <mergeCell ref="E114:J114"/>
    <mergeCell ref="E115:J115"/>
    <mergeCell ref="E116:J116"/>
    <mergeCell ref="E117:J117"/>
    <mergeCell ref="E118:J118"/>
    <mergeCell ref="E83:J83"/>
    <mergeCell ref="E84:J84"/>
    <mergeCell ref="E85:J85"/>
    <mergeCell ref="E86:J86"/>
    <mergeCell ref="E87:J87"/>
    <mergeCell ref="E88:J88"/>
    <mergeCell ref="E89:J89"/>
    <mergeCell ref="E90:J90"/>
    <mergeCell ref="E91:J91"/>
    <mergeCell ref="E75:J75"/>
    <mergeCell ref="E76:J76"/>
    <mergeCell ref="E77:J77"/>
    <mergeCell ref="E78:J78"/>
    <mergeCell ref="E79:J79"/>
    <mergeCell ref="E80:J80"/>
    <mergeCell ref="E81:J81"/>
    <mergeCell ref="E82:J82"/>
    <mergeCell ref="F28:J28"/>
    <mergeCell ref="D25:E28"/>
    <mergeCell ref="B26:C26"/>
    <mergeCell ref="F24:J24"/>
    <mergeCell ref="E30:J30"/>
    <mergeCell ref="E31:J31"/>
    <mergeCell ref="E32:J32"/>
    <mergeCell ref="E33:J33"/>
    <mergeCell ref="E34:J34"/>
    <mergeCell ref="E35:J35"/>
    <mergeCell ref="E36:J36"/>
    <mergeCell ref="E37:J37"/>
    <mergeCell ref="E38:J38"/>
    <mergeCell ref="E58:J58"/>
    <mergeCell ref="E59:J59"/>
    <mergeCell ref="E60:J60"/>
    <mergeCell ref="E61:J61"/>
    <mergeCell ref="E39:J39"/>
    <mergeCell ref="E40:J40"/>
    <mergeCell ref="E41:J41"/>
    <mergeCell ref="E42:J42"/>
    <mergeCell ref="E43:J43"/>
    <mergeCell ref="E44:J44"/>
    <mergeCell ref="E45:J45"/>
    <mergeCell ref="E46:J46"/>
    <mergeCell ref="B53:C53"/>
    <mergeCell ref="B54:C54"/>
    <mergeCell ref="B55:C55"/>
    <mergeCell ref="B56:C56"/>
    <mergeCell ref="B57:C57"/>
    <mergeCell ref="B58:C58"/>
    <mergeCell ref="B59:C59"/>
    <mergeCell ref="A12:B12"/>
    <mergeCell ref="A10:B10"/>
    <mergeCell ref="A8:B8"/>
    <mergeCell ref="B17:C17"/>
    <mergeCell ref="B18:C18"/>
    <mergeCell ref="C4:E4"/>
    <mergeCell ref="A6:B6"/>
    <mergeCell ref="A4:B4"/>
    <mergeCell ref="F4:J4"/>
    <mergeCell ref="F6:J6"/>
    <mergeCell ref="F12:J12"/>
    <mergeCell ref="C12:E12"/>
    <mergeCell ref="C10:E10"/>
    <mergeCell ref="C8:E8"/>
    <mergeCell ref="C6:E6"/>
    <mergeCell ref="F8:J8"/>
    <mergeCell ref="F10:J10"/>
    <mergeCell ref="F17:J17"/>
    <mergeCell ref="F18:J18"/>
    <mergeCell ref="F19:J19"/>
    <mergeCell ref="F20:J20"/>
    <mergeCell ref="A13:A16"/>
    <mergeCell ref="A17:A20"/>
    <mergeCell ref="A21:A24"/>
    <mergeCell ref="A25:A28"/>
    <mergeCell ref="F13:J13"/>
    <mergeCell ref="F14:J14"/>
    <mergeCell ref="F15:J15"/>
    <mergeCell ref="F16:J16"/>
    <mergeCell ref="B13:C13"/>
    <mergeCell ref="B14:C14"/>
    <mergeCell ref="B15:C15"/>
    <mergeCell ref="B16:C16"/>
    <mergeCell ref="D13:E16"/>
    <mergeCell ref="F21:J21"/>
    <mergeCell ref="F22:J22"/>
    <mergeCell ref="F23:J23"/>
    <mergeCell ref="B19:C19"/>
    <mergeCell ref="B20:C20"/>
    <mergeCell ref="D17:E20"/>
    <mergeCell ref="D21:E24"/>
    <mergeCell ref="B21:C21"/>
    <mergeCell ref="B22:C22"/>
    <mergeCell ref="B23:C23"/>
    <mergeCell ref="B24:C24"/>
    <mergeCell ref="B25:C25"/>
    <mergeCell ref="B27:C27"/>
    <mergeCell ref="B28:C28"/>
    <mergeCell ref="F25:J25"/>
    <mergeCell ref="F26:J26"/>
    <mergeCell ref="F27:J27"/>
    <mergeCell ref="E66:J66"/>
    <mergeCell ref="E67:J67"/>
    <mergeCell ref="E68:J68"/>
    <mergeCell ref="E69:J69"/>
    <mergeCell ref="E70:J70"/>
    <mergeCell ref="E71:J71"/>
    <mergeCell ref="E72:J72"/>
    <mergeCell ref="E73:J73"/>
    <mergeCell ref="E74:J74"/>
    <mergeCell ref="E47:J47"/>
    <mergeCell ref="E48:J48"/>
    <mergeCell ref="E49:J49"/>
    <mergeCell ref="E50:J50"/>
    <mergeCell ref="E51:J51"/>
    <mergeCell ref="E52:J52"/>
    <mergeCell ref="E53:J53"/>
    <mergeCell ref="E54:J54"/>
    <mergeCell ref="E55:J55"/>
    <mergeCell ref="E56:J56"/>
    <mergeCell ref="E57:J57"/>
    <mergeCell ref="E62:J62"/>
    <mergeCell ref="E63:J63"/>
    <mergeCell ref="E64:J64"/>
    <mergeCell ref="E65:J65"/>
    <mergeCell ref="E119:J119"/>
    <mergeCell ref="E120:J120"/>
    <mergeCell ref="E144:J144"/>
    <mergeCell ref="E145:J145"/>
    <mergeCell ref="E146:J146"/>
    <mergeCell ref="E147:J147"/>
    <mergeCell ref="E148:J148"/>
    <mergeCell ref="E149:J149"/>
    <mergeCell ref="E150:J150"/>
    <mergeCell ref="E151:J151"/>
    <mergeCell ref="E152:J152"/>
    <mergeCell ref="E153:J153"/>
    <mergeCell ref="E154:J154"/>
    <mergeCell ref="E155:J155"/>
    <mergeCell ref="E156:J156"/>
    <mergeCell ref="E157:J157"/>
    <mergeCell ref="E158:J158"/>
    <mergeCell ref="E126:J126"/>
    <mergeCell ref="E127:J127"/>
    <mergeCell ref="E128:J128"/>
    <mergeCell ref="E129:J129"/>
    <mergeCell ref="E130:J130"/>
    <mergeCell ref="E131:J131"/>
    <mergeCell ref="E132:J132"/>
    <mergeCell ref="E133:J133"/>
    <mergeCell ref="E134:J134"/>
    <mergeCell ref="E135:J135"/>
    <mergeCell ref="E136:J136"/>
    <mergeCell ref="E137:J137"/>
    <mergeCell ref="E138:J138"/>
    <mergeCell ref="E139:J139"/>
    <mergeCell ref="E140:J140"/>
    <mergeCell ref="E199:J199"/>
    <mergeCell ref="E200:J200"/>
    <mergeCell ref="E224:J224"/>
    <mergeCell ref="E225:J225"/>
    <mergeCell ref="E226:J226"/>
    <mergeCell ref="E227:J227"/>
    <mergeCell ref="E228:J228"/>
    <mergeCell ref="E229:J229"/>
    <mergeCell ref="E230:J230"/>
    <mergeCell ref="E231:J231"/>
    <mergeCell ref="E232:J232"/>
    <mergeCell ref="E233:J233"/>
    <mergeCell ref="E234:J234"/>
    <mergeCell ref="E235:J235"/>
    <mergeCell ref="E236:J236"/>
    <mergeCell ref="E237:J237"/>
    <mergeCell ref="E238:J238"/>
    <mergeCell ref="E207:J207"/>
    <mergeCell ref="E208:J208"/>
    <mergeCell ref="E209:J209"/>
    <mergeCell ref="E210:J210"/>
    <mergeCell ref="E211:J211"/>
    <mergeCell ref="E212:J212"/>
    <mergeCell ref="E213:J213"/>
    <mergeCell ref="E214:J214"/>
    <mergeCell ref="E215:J215"/>
    <mergeCell ref="E216:J216"/>
    <mergeCell ref="E217:J217"/>
    <mergeCell ref="E218:J218"/>
    <mergeCell ref="E219:J219"/>
    <mergeCell ref="E220:J220"/>
    <mergeCell ref="E221:J221"/>
    <mergeCell ref="E279:J279"/>
    <mergeCell ref="E280:J280"/>
    <mergeCell ref="E304:J304"/>
    <mergeCell ref="E305:J305"/>
    <mergeCell ref="E306:J306"/>
    <mergeCell ref="E307:J307"/>
    <mergeCell ref="E308:J308"/>
    <mergeCell ref="E309:J309"/>
    <mergeCell ref="E310:J310"/>
    <mergeCell ref="E311:J311"/>
    <mergeCell ref="E312:J312"/>
    <mergeCell ref="E313:J313"/>
    <mergeCell ref="E314:J314"/>
    <mergeCell ref="E315:J315"/>
    <mergeCell ref="E316:J316"/>
    <mergeCell ref="E317:J317"/>
    <mergeCell ref="E318:J318"/>
    <mergeCell ref="E288:J288"/>
    <mergeCell ref="E289:J289"/>
    <mergeCell ref="E290:J290"/>
    <mergeCell ref="E291:J291"/>
    <mergeCell ref="E292:J292"/>
    <mergeCell ref="E293:J293"/>
    <mergeCell ref="E294:J294"/>
    <mergeCell ref="E295:J295"/>
    <mergeCell ref="E296:J296"/>
    <mergeCell ref="E297:J297"/>
    <mergeCell ref="E298:J298"/>
    <mergeCell ref="E299:J299"/>
    <mergeCell ref="E300:J300"/>
    <mergeCell ref="E301:J301"/>
    <mergeCell ref="E302:J302"/>
    <mergeCell ref="E364:J364"/>
    <mergeCell ref="E365:J365"/>
    <mergeCell ref="E366:J366"/>
    <mergeCell ref="E367:J367"/>
    <mergeCell ref="E368:J368"/>
    <mergeCell ref="E369:J369"/>
    <mergeCell ref="E370:J370"/>
    <mergeCell ref="E371:J371"/>
    <mergeCell ref="E372:J372"/>
    <mergeCell ref="E373:J373"/>
    <mergeCell ref="E374:J374"/>
    <mergeCell ref="E375:J375"/>
    <mergeCell ref="E376:J376"/>
    <mergeCell ref="E377:J377"/>
    <mergeCell ref="E378:J378"/>
    <mergeCell ref="E439:J439"/>
    <mergeCell ref="E440:J440"/>
    <mergeCell ref="E379:J379"/>
    <mergeCell ref="E380:J380"/>
    <mergeCell ref="E381:J381"/>
    <mergeCell ref="E382:J382"/>
    <mergeCell ref="E383:J383"/>
    <mergeCell ref="E401:J401"/>
    <mergeCell ref="E402:J402"/>
    <mergeCell ref="E403:J403"/>
    <mergeCell ref="E404:J404"/>
    <mergeCell ref="E405:J405"/>
    <mergeCell ref="E406:J406"/>
    <mergeCell ref="E407:J407"/>
    <mergeCell ref="E408:J408"/>
    <mergeCell ref="E409:J409"/>
    <mergeCell ref="E410:J410"/>
    <mergeCell ref="E445:J445"/>
    <mergeCell ref="E446:J446"/>
    <mergeCell ref="E447:J447"/>
    <mergeCell ref="E448:J448"/>
    <mergeCell ref="E449:J449"/>
    <mergeCell ref="E450:J450"/>
    <mergeCell ref="E451:J451"/>
    <mergeCell ref="E452:J452"/>
    <mergeCell ref="E453:J453"/>
    <mergeCell ref="E454:J454"/>
    <mergeCell ref="E455:J455"/>
    <mergeCell ref="E456:J456"/>
    <mergeCell ref="E457:J457"/>
    <mergeCell ref="E458:J458"/>
    <mergeCell ref="E459:J459"/>
    <mergeCell ref="E519:J519"/>
    <mergeCell ref="E520:J520"/>
    <mergeCell ref="E460:J460"/>
    <mergeCell ref="E461:J461"/>
    <mergeCell ref="E462:J462"/>
    <mergeCell ref="E463:J463"/>
    <mergeCell ref="E481:J481"/>
    <mergeCell ref="E482:J482"/>
    <mergeCell ref="E479:J479"/>
    <mergeCell ref="E480:J480"/>
    <mergeCell ref="E483:J483"/>
    <mergeCell ref="E484:J484"/>
    <mergeCell ref="E485:J485"/>
    <mergeCell ref="E486:J486"/>
    <mergeCell ref="E487:J487"/>
    <mergeCell ref="E488:J488"/>
    <mergeCell ref="E489:J489"/>
    <mergeCell ref="E526:J526"/>
    <mergeCell ref="E527:J527"/>
    <mergeCell ref="E528:J528"/>
    <mergeCell ref="E529:J529"/>
    <mergeCell ref="E530:J530"/>
    <mergeCell ref="E531:J531"/>
    <mergeCell ref="E532:J532"/>
    <mergeCell ref="E533:J533"/>
    <mergeCell ref="E534:J534"/>
    <mergeCell ref="E535:J535"/>
    <mergeCell ref="E536:J536"/>
    <mergeCell ref="E537:J537"/>
    <mergeCell ref="E538:J538"/>
    <mergeCell ref="E539:J539"/>
    <mergeCell ref="E540:J540"/>
    <mergeCell ref="E599:J599"/>
    <mergeCell ref="E600:J600"/>
    <mergeCell ref="E541:J541"/>
    <mergeCell ref="E542:J542"/>
    <mergeCell ref="E543:J543"/>
    <mergeCell ref="E561:J561"/>
    <mergeCell ref="E562:J562"/>
    <mergeCell ref="E563:J563"/>
    <mergeCell ref="E564:J564"/>
    <mergeCell ref="E565:J565"/>
    <mergeCell ref="E566:J566"/>
    <mergeCell ref="E567:J567"/>
    <mergeCell ref="E559:J559"/>
    <mergeCell ref="E560:J560"/>
    <mergeCell ref="E568:J568"/>
    <mergeCell ref="E569:J569"/>
    <mergeCell ref="E570:J570"/>
    <mergeCell ref="E602:J602"/>
    <mergeCell ref="E603:J603"/>
    <mergeCell ref="E604:J604"/>
    <mergeCell ref="E605:J605"/>
    <mergeCell ref="E606:J606"/>
    <mergeCell ref="E607:J607"/>
    <mergeCell ref="E608:J608"/>
    <mergeCell ref="E609:J609"/>
    <mergeCell ref="E610:J610"/>
    <mergeCell ref="E611:J611"/>
    <mergeCell ref="E612:J612"/>
    <mergeCell ref="E613:J613"/>
    <mergeCell ref="E614:J614"/>
    <mergeCell ref="E615:J615"/>
    <mergeCell ref="E616:J616"/>
    <mergeCell ref="E679:J679"/>
    <mergeCell ref="E680:J680"/>
    <mergeCell ref="E617:J617"/>
    <mergeCell ref="E618:J618"/>
    <mergeCell ref="E619:J619"/>
    <mergeCell ref="E620:J620"/>
    <mergeCell ref="E621:J621"/>
    <mergeCell ref="E622:J622"/>
    <mergeCell ref="E623:J623"/>
    <mergeCell ref="E641:J641"/>
    <mergeCell ref="E642:J642"/>
    <mergeCell ref="E643:J643"/>
    <mergeCell ref="E644:J644"/>
    <mergeCell ref="E645:J645"/>
    <mergeCell ref="E646:J646"/>
    <mergeCell ref="E647:J647"/>
    <mergeCell ref="E648:J648"/>
    <mergeCell ref="E683:J683"/>
    <mergeCell ref="E684:J684"/>
    <mergeCell ref="E685:J685"/>
    <mergeCell ref="E686:J686"/>
    <mergeCell ref="E687:J687"/>
    <mergeCell ref="E688:J688"/>
    <mergeCell ref="E689:J689"/>
    <mergeCell ref="E690:J690"/>
    <mergeCell ref="E691:J691"/>
    <mergeCell ref="E692:J692"/>
    <mergeCell ref="E693:J693"/>
    <mergeCell ref="E694:J694"/>
    <mergeCell ref="E695:J695"/>
    <mergeCell ref="E696:J696"/>
    <mergeCell ref="E697:J697"/>
    <mergeCell ref="E719:J719"/>
    <mergeCell ref="E720:J720"/>
    <mergeCell ref="E698:J698"/>
    <mergeCell ref="E699:J699"/>
    <mergeCell ref="E700:J700"/>
    <mergeCell ref="E701:J701"/>
    <mergeCell ref="E702:J702"/>
    <mergeCell ref="E703:J703"/>
    <mergeCell ref="E744:J744"/>
    <mergeCell ref="E745:J745"/>
    <mergeCell ref="E746:J746"/>
    <mergeCell ref="E747:J747"/>
    <mergeCell ref="E748:J748"/>
    <mergeCell ref="E749:J749"/>
    <mergeCell ref="E750:J750"/>
    <mergeCell ref="E751:J751"/>
    <mergeCell ref="E752:J752"/>
    <mergeCell ref="E753:J753"/>
    <mergeCell ref="E754:J754"/>
    <mergeCell ref="E755:J755"/>
    <mergeCell ref="E756:J756"/>
    <mergeCell ref="E757:J757"/>
    <mergeCell ref="E758:J758"/>
    <mergeCell ref="E732:J732"/>
    <mergeCell ref="E733:J733"/>
    <mergeCell ref="E734:J734"/>
    <mergeCell ref="E735:J735"/>
    <mergeCell ref="E736:J736"/>
    <mergeCell ref="E737:J737"/>
    <mergeCell ref="E738:J738"/>
    <mergeCell ref="E739:J739"/>
    <mergeCell ref="E740:J740"/>
    <mergeCell ref="E741:J741"/>
    <mergeCell ref="E742:J742"/>
    <mergeCell ref="E743:J743"/>
    <mergeCell ref="E806:J806"/>
    <mergeCell ref="E807:J807"/>
    <mergeCell ref="E808:J808"/>
    <mergeCell ref="E809:J809"/>
    <mergeCell ref="E810:J810"/>
    <mergeCell ref="E811:J811"/>
    <mergeCell ref="E812:J812"/>
    <mergeCell ref="E813:J813"/>
    <mergeCell ref="E814:J814"/>
    <mergeCell ref="E815:J815"/>
    <mergeCell ref="E816:J816"/>
    <mergeCell ref="E817:J817"/>
    <mergeCell ref="E818:J818"/>
    <mergeCell ref="E819:J819"/>
    <mergeCell ref="E820:J820"/>
    <mergeCell ref="E879:J879"/>
    <mergeCell ref="E880:J880"/>
    <mergeCell ref="E821:J821"/>
    <mergeCell ref="E822:J822"/>
    <mergeCell ref="E823:J823"/>
    <mergeCell ref="E841:J841"/>
    <mergeCell ref="E842:J842"/>
    <mergeCell ref="E843:J843"/>
    <mergeCell ref="E844:J844"/>
    <mergeCell ref="E845:J845"/>
    <mergeCell ref="E846:J846"/>
    <mergeCell ref="E847:J847"/>
    <mergeCell ref="E848:J848"/>
    <mergeCell ref="E849:J849"/>
    <mergeCell ref="E850:J850"/>
    <mergeCell ref="E851:J851"/>
    <mergeCell ref="E852:J852"/>
    <mergeCell ref="E887:J887"/>
    <mergeCell ref="E888:J888"/>
    <mergeCell ref="E889:J889"/>
    <mergeCell ref="E890:J890"/>
    <mergeCell ref="E891:J891"/>
    <mergeCell ref="E892:J892"/>
    <mergeCell ref="E893:J893"/>
    <mergeCell ref="E894:J894"/>
    <mergeCell ref="E895:J895"/>
    <mergeCell ref="E896:J896"/>
    <mergeCell ref="E897:J897"/>
    <mergeCell ref="E898:J898"/>
    <mergeCell ref="E899:J899"/>
    <mergeCell ref="E900:J900"/>
    <mergeCell ref="E901:J901"/>
    <mergeCell ref="E959:J959"/>
    <mergeCell ref="E960:J960"/>
    <mergeCell ref="E902:J902"/>
    <mergeCell ref="E903:J903"/>
    <mergeCell ref="E921:J921"/>
    <mergeCell ref="E922:J922"/>
    <mergeCell ref="E923:J923"/>
    <mergeCell ref="E924:J924"/>
    <mergeCell ref="E919:J919"/>
    <mergeCell ref="E920:J920"/>
    <mergeCell ref="E925:J925"/>
    <mergeCell ref="E926:J926"/>
    <mergeCell ref="E927:J927"/>
    <mergeCell ref="E928:J928"/>
    <mergeCell ref="E929:J929"/>
    <mergeCell ref="E930:J930"/>
    <mergeCell ref="E931:J931"/>
    <mergeCell ref="E984:J984"/>
    <mergeCell ref="E985:J985"/>
    <mergeCell ref="E986:J986"/>
    <mergeCell ref="E987:J987"/>
    <mergeCell ref="E988:J988"/>
    <mergeCell ref="E989:J989"/>
    <mergeCell ref="E990:J990"/>
    <mergeCell ref="E991:J991"/>
    <mergeCell ref="E992:J992"/>
    <mergeCell ref="E993:J993"/>
    <mergeCell ref="E994:J994"/>
    <mergeCell ref="E995:J995"/>
    <mergeCell ref="E996:J996"/>
    <mergeCell ref="E997:J997"/>
    <mergeCell ref="E998:J998"/>
    <mergeCell ref="E968:J968"/>
    <mergeCell ref="E969:J969"/>
    <mergeCell ref="E970:J970"/>
    <mergeCell ref="E971:J971"/>
    <mergeCell ref="E972:J972"/>
    <mergeCell ref="E973:J973"/>
    <mergeCell ref="E974:J974"/>
    <mergeCell ref="E975:J975"/>
    <mergeCell ref="E1000:J1000"/>
    <mergeCell ref="E1024:J1024"/>
    <mergeCell ref="E1025:J1025"/>
    <mergeCell ref="E1026:J1026"/>
    <mergeCell ref="E1027:J1027"/>
    <mergeCell ref="E1028:J1028"/>
    <mergeCell ref="E1029:J1029"/>
    <mergeCell ref="E1030:J1030"/>
    <mergeCell ref="E1031:J1031"/>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 ref="B1000:C1000"/>
    <mergeCell ref="B1001:C1001"/>
    <mergeCell ref="B1002:C1002"/>
    <mergeCell ref="B1003:C1003"/>
    <mergeCell ref="B1004:C1004"/>
    <mergeCell ref="B1005:C1005"/>
    <mergeCell ref="B1023:C1023"/>
    <mergeCell ref="B1024:C1024"/>
    <mergeCell ref="B1025:C1025"/>
    <mergeCell ref="B1026:C1026"/>
    <mergeCell ref="B1027:C1027"/>
    <mergeCell ref="B1028:C1028"/>
    <mergeCell ref="B1029:C1029"/>
    <mergeCell ref="B1030:C1030"/>
    <mergeCell ref="B1031:C1031"/>
    <mergeCell ref="B1006:C1006"/>
    <mergeCell ref="B1007:C1007"/>
    <mergeCell ref="B1008:C1008"/>
    <mergeCell ref="B1009:C1009"/>
    <mergeCell ref="B1010:C1010"/>
    <mergeCell ref="B1011:C1011"/>
    <mergeCell ref="B1012:C1012"/>
    <mergeCell ref="B1013:C1013"/>
    <mergeCell ref="B1014:C1014"/>
    <mergeCell ref="B1015:C1015"/>
    <mergeCell ref="B1016:C1016"/>
    <mergeCell ref="B1017:C1017"/>
    <mergeCell ref="B1018:C1018"/>
    <mergeCell ref="B1019:C1019"/>
    <mergeCell ref="B1020:C1020"/>
    <mergeCell ref="B1021:C1021"/>
    <mergeCell ref="B1022:C1022"/>
  </mergeCells>
  <conditionalFormatting sqref="B17:J28">
    <cfRule type="cellIs" dxfId="0" priority="1" operator="equal">
      <formula>0</formula>
    </cfRule>
  </conditionalFormatting>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I44"/>
  <sheetViews>
    <sheetView topLeftCell="A13" zoomScale="85" zoomScaleNormal="85" zoomScaleSheetLayoutView="70" workbookViewId="0">
      <selection activeCell="E22" sqref="E22:H22"/>
    </sheetView>
  </sheetViews>
  <sheetFormatPr defaultRowHeight="17.25"/>
  <cols>
    <col min="1" max="1" width="23.6640625" style="14" customWidth="1"/>
    <col min="2" max="4" width="8.21875" customWidth="1"/>
    <col min="5" max="5" width="26.88671875" customWidth="1"/>
    <col min="6" max="6" width="67.77734375" style="13" customWidth="1"/>
    <col min="7" max="8" width="21.44140625" customWidth="1"/>
  </cols>
  <sheetData>
    <row r="1" spans="1:8" ht="62.45" customHeight="1"/>
    <row r="2" spans="1:8" ht="26.25" customHeight="1">
      <c r="A2" s="122" t="s">
        <v>170</v>
      </c>
    </row>
    <row r="3" spans="1:8" ht="18.95" customHeight="1"/>
    <row r="4" spans="1:8" s="94" customFormat="1" ht="20.25">
      <c r="A4" s="119" t="s">
        <v>121</v>
      </c>
      <c r="B4" s="104"/>
      <c r="C4" s="105"/>
      <c r="D4" s="106"/>
      <c r="E4" s="93"/>
      <c r="F4" s="93"/>
      <c r="G4" s="92"/>
      <c r="H4" s="93"/>
    </row>
    <row r="5" spans="1:8" s="137" customFormat="1" ht="27.95" customHeight="1">
      <c r="A5" s="357" t="s">
        <v>97</v>
      </c>
      <c r="B5" s="367" t="s">
        <v>102</v>
      </c>
      <c r="C5" s="368"/>
      <c r="D5" s="369"/>
      <c r="E5" s="365" t="s">
        <v>101</v>
      </c>
      <c r="F5" s="366"/>
      <c r="G5" s="136" t="s">
        <v>47</v>
      </c>
      <c r="H5" s="136"/>
    </row>
    <row r="6" spans="1:8" ht="24.95" customHeight="1">
      <c r="A6" s="358"/>
      <c r="B6" s="133" t="s">
        <v>90</v>
      </c>
      <c r="C6" s="134" t="s">
        <v>91</v>
      </c>
      <c r="D6" s="135" t="s">
        <v>92</v>
      </c>
      <c r="E6" s="372"/>
      <c r="F6" s="373"/>
      <c r="G6" s="46" t="s">
        <v>103</v>
      </c>
      <c r="H6" s="46" t="s">
        <v>122</v>
      </c>
    </row>
    <row r="7" spans="1:8" ht="64.5" customHeight="1">
      <c r="A7" s="117" t="s">
        <v>87</v>
      </c>
      <c r="B7" s="82" t="s">
        <v>84</v>
      </c>
      <c r="C7" s="84" t="s">
        <v>85</v>
      </c>
      <c r="D7" s="86"/>
      <c r="E7" s="370" t="s">
        <v>153</v>
      </c>
      <c r="F7" s="370"/>
      <c r="G7" s="120" t="s">
        <v>138</v>
      </c>
      <c r="H7" s="120" t="s">
        <v>149</v>
      </c>
    </row>
    <row r="8" spans="1:8" ht="64.5" customHeight="1">
      <c r="A8" s="117" t="s">
        <v>88</v>
      </c>
      <c r="B8" s="82" t="s">
        <v>84</v>
      </c>
      <c r="C8" s="391" t="s">
        <v>191</v>
      </c>
      <c r="D8" s="86"/>
      <c r="E8" s="370" t="s">
        <v>199</v>
      </c>
      <c r="F8" s="370"/>
      <c r="G8" s="79" t="s">
        <v>139</v>
      </c>
      <c r="H8" s="120" t="s">
        <v>150</v>
      </c>
    </row>
    <row r="9" spans="1:8" ht="64.5" customHeight="1">
      <c r="A9" s="117" t="s">
        <v>89</v>
      </c>
      <c r="B9" s="83" t="s">
        <v>191</v>
      </c>
      <c r="C9" s="391" t="s">
        <v>84</v>
      </c>
      <c r="D9" s="86"/>
      <c r="E9" s="370" t="s">
        <v>192</v>
      </c>
      <c r="F9" s="370"/>
      <c r="G9" s="79" t="s">
        <v>139</v>
      </c>
      <c r="H9" s="120" t="s">
        <v>150</v>
      </c>
    </row>
    <row r="10" spans="1:8" ht="64.5" customHeight="1">
      <c r="A10" s="117" t="s">
        <v>193</v>
      </c>
      <c r="B10" s="83" t="s">
        <v>191</v>
      </c>
      <c r="C10" s="85" t="s">
        <v>84</v>
      </c>
      <c r="D10" s="86"/>
      <c r="E10" s="370" t="s">
        <v>195</v>
      </c>
      <c r="F10" s="370"/>
      <c r="G10" s="79" t="s">
        <v>139</v>
      </c>
      <c r="H10" s="120" t="s">
        <v>150</v>
      </c>
    </row>
    <row r="11" spans="1:8" ht="64.5" customHeight="1">
      <c r="A11" s="117" t="s">
        <v>126</v>
      </c>
      <c r="B11" s="82" t="s">
        <v>84</v>
      </c>
      <c r="C11" s="391" t="s">
        <v>191</v>
      </c>
      <c r="D11" s="86"/>
      <c r="E11" s="370" t="s">
        <v>194</v>
      </c>
      <c r="F11" s="370"/>
      <c r="G11" s="120" t="s">
        <v>86</v>
      </c>
      <c r="H11" s="120" t="s">
        <v>171</v>
      </c>
    </row>
    <row r="12" spans="1:8" ht="64.5" customHeight="1">
      <c r="A12" s="117" t="s">
        <v>127</v>
      </c>
      <c r="B12" s="83" t="s">
        <v>191</v>
      </c>
      <c r="C12" s="84" t="s">
        <v>93</v>
      </c>
      <c r="D12" s="118"/>
      <c r="E12" s="370" t="s">
        <v>196</v>
      </c>
      <c r="F12" s="370"/>
      <c r="G12" s="121" t="s">
        <v>94</v>
      </c>
      <c r="H12" s="120" t="s">
        <v>99</v>
      </c>
    </row>
    <row r="13" spans="1:8" ht="64.5" customHeight="1">
      <c r="A13" s="117" t="s">
        <v>128</v>
      </c>
      <c r="B13" s="83" t="s">
        <v>93</v>
      </c>
      <c r="C13" s="391" t="s">
        <v>191</v>
      </c>
      <c r="D13" s="154"/>
      <c r="E13" s="371" t="s">
        <v>198</v>
      </c>
      <c r="F13" s="371"/>
      <c r="G13" s="121" t="s">
        <v>95</v>
      </c>
      <c r="H13" s="120" t="s">
        <v>99</v>
      </c>
    </row>
    <row r="14" spans="1:8" ht="64.5" customHeight="1">
      <c r="A14" s="117" t="s">
        <v>129</v>
      </c>
      <c r="B14" s="83" t="s">
        <v>191</v>
      </c>
      <c r="C14" s="84" t="s">
        <v>93</v>
      </c>
      <c r="D14" s="155"/>
      <c r="E14" s="370" t="s">
        <v>197</v>
      </c>
      <c r="F14" s="370"/>
      <c r="G14" s="121" t="s">
        <v>96</v>
      </c>
      <c r="H14" s="120" t="s">
        <v>100</v>
      </c>
    </row>
    <row r="15" spans="1:8" s="94" customFormat="1">
      <c r="A15" s="95"/>
      <c r="B15" s="96"/>
      <c r="C15" s="97"/>
      <c r="D15" s="98"/>
      <c r="E15" s="93"/>
      <c r="F15" s="93"/>
      <c r="G15" s="108" t="s">
        <v>98</v>
      </c>
      <c r="H15" s="107"/>
    </row>
    <row r="16" spans="1:8" s="94" customFormat="1">
      <c r="A16" s="103"/>
      <c r="B16" s="104"/>
      <c r="C16" s="105"/>
      <c r="D16" s="106"/>
      <c r="E16" s="93"/>
      <c r="F16" s="93"/>
      <c r="G16" s="109" t="s">
        <v>123</v>
      </c>
      <c r="H16" s="107"/>
    </row>
    <row r="17" spans="1:9" s="94" customFormat="1" ht="21.75">
      <c r="A17" s="113" t="s">
        <v>130</v>
      </c>
      <c r="B17" s="99"/>
      <c r="C17" s="100"/>
      <c r="D17" s="101"/>
      <c r="E17" s="93"/>
      <c r="F17" s="93"/>
      <c r="H17" s="93"/>
    </row>
    <row r="18" spans="1:9" s="94" customFormat="1">
      <c r="A18" s="90" t="s">
        <v>41</v>
      </c>
      <c r="B18" s="90" t="s">
        <v>154</v>
      </c>
      <c r="C18" s="90"/>
      <c r="D18" s="90"/>
      <c r="E18" s="359" t="s">
        <v>40</v>
      </c>
      <c r="F18" s="360"/>
      <c r="G18" s="360"/>
      <c r="H18" s="360"/>
    </row>
    <row r="19" spans="1:9" ht="44.45" customHeight="1">
      <c r="A19" s="90"/>
      <c r="B19" s="123" t="s">
        <v>37</v>
      </c>
      <c r="C19" s="124" t="s">
        <v>38</v>
      </c>
      <c r="D19" s="125" t="s">
        <v>39</v>
      </c>
      <c r="E19" s="359"/>
      <c r="F19" s="360"/>
      <c r="G19" s="360"/>
      <c r="H19" s="360"/>
      <c r="I19" s="94"/>
    </row>
    <row r="20" spans="1:9" ht="48.95" customHeight="1">
      <c r="A20" s="80" t="s">
        <v>42</v>
      </c>
      <c r="B20" s="83"/>
      <c r="C20" s="84"/>
      <c r="D20" s="86"/>
      <c r="E20" s="374" t="s">
        <v>140</v>
      </c>
      <c r="F20" s="374"/>
      <c r="G20" s="374"/>
      <c r="H20" s="374"/>
    </row>
    <row r="21" spans="1:9" ht="48.95" customHeight="1">
      <c r="A21" s="80" t="s">
        <v>7</v>
      </c>
      <c r="B21" s="83"/>
      <c r="C21" s="84"/>
      <c r="D21" s="86"/>
      <c r="E21" s="374" t="s">
        <v>141</v>
      </c>
      <c r="F21" s="374"/>
      <c r="G21" s="374"/>
      <c r="H21" s="374"/>
    </row>
    <row r="22" spans="1:9" ht="48.95" customHeight="1">
      <c r="A22" s="80" t="s">
        <v>8</v>
      </c>
      <c r="B22" s="83"/>
      <c r="C22" s="84"/>
      <c r="D22" s="115"/>
      <c r="E22" s="375" t="s">
        <v>142</v>
      </c>
      <c r="F22" s="375"/>
      <c r="G22" s="375"/>
      <c r="H22" s="375"/>
    </row>
    <row r="23" spans="1:9" ht="48.95" customHeight="1">
      <c r="A23" s="80" t="s">
        <v>43</v>
      </c>
      <c r="B23" s="115"/>
      <c r="C23" s="84"/>
      <c r="D23" s="86"/>
      <c r="E23" s="376" t="s">
        <v>143</v>
      </c>
      <c r="F23" s="376"/>
      <c r="G23" s="376"/>
      <c r="H23" s="376"/>
    </row>
    <row r="24" spans="1:9" ht="48.95" customHeight="1">
      <c r="A24" s="80" t="s">
        <v>44</v>
      </c>
      <c r="B24" s="115"/>
      <c r="C24" s="84"/>
      <c r="D24" s="86"/>
      <c r="E24" s="374" t="s">
        <v>144</v>
      </c>
      <c r="F24" s="374"/>
      <c r="G24" s="374"/>
      <c r="H24" s="374"/>
    </row>
    <row r="25" spans="1:9" ht="48.95" customHeight="1">
      <c r="A25" s="80" t="s">
        <v>45</v>
      </c>
      <c r="B25" s="83"/>
      <c r="C25" s="84"/>
      <c r="D25" s="115"/>
      <c r="E25" s="374" t="s">
        <v>145</v>
      </c>
      <c r="F25" s="374"/>
      <c r="G25" s="374"/>
      <c r="H25" s="374"/>
    </row>
    <row r="26" spans="1:9" ht="48.95" customHeight="1">
      <c r="A26" s="80" t="s">
        <v>46</v>
      </c>
      <c r="B26" s="115"/>
      <c r="C26" s="84"/>
      <c r="D26" s="86"/>
      <c r="E26" s="374" t="s">
        <v>146</v>
      </c>
      <c r="F26" s="374"/>
      <c r="G26" s="374"/>
      <c r="H26" s="374"/>
    </row>
    <row r="27" spans="1:9" ht="48.95" customHeight="1">
      <c r="A27" s="80" t="s">
        <v>80</v>
      </c>
      <c r="B27" s="115"/>
      <c r="C27" s="84"/>
      <c r="D27" s="115"/>
      <c r="E27" s="374" t="s">
        <v>147</v>
      </c>
      <c r="F27" s="374"/>
      <c r="G27" s="374"/>
      <c r="H27" s="374"/>
    </row>
    <row r="29" spans="1:9" s="94" customFormat="1" ht="21.75">
      <c r="A29" s="114" t="s">
        <v>151</v>
      </c>
      <c r="B29" s="104"/>
      <c r="C29" s="105"/>
      <c r="D29" s="106"/>
      <c r="E29" s="93"/>
      <c r="F29" s="93"/>
      <c r="H29" s="93"/>
    </row>
    <row r="30" spans="1:9">
      <c r="A30" s="112" t="s">
        <v>119</v>
      </c>
    </row>
    <row r="31" spans="1:9" s="91" customFormat="1" ht="28.5">
      <c r="A31" s="87" t="s">
        <v>181</v>
      </c>
      <c r="B31" s="88" t="s">
        <v>108</v>
      </c>
      <c r="C31" s="88" t="s">
        <v>104</v>
      </c>
      <c r="D31" s="89" t="s">
        <v>105</v>
      </c>
      <c r="E31" s="89" t="s">
        <v>110</v>
      </c>
      <c r="F31" s="381" t="s">
        <v>109</v>
      </c>
      <c r="G31" s="381"/>
      <c r="H31" s="381"/>
    </row>
    <row r="32" spans="1:9" ht="54.95" customHeight="1">
      <c r="A32" s="116" t="s">
        <v>15</v>
      </c>
      <c r="B32" s="126" t="s">
        <v>106</v>
      </c>
      <c r="C32" s="126" t="s">
        <v>106</v>
      </c>
      <c r="D32" s="126" t="s">
        <v>106</v>
      </c>
      <c r="E32" s="380" t="s">
        <v>148</v>
      </c>
      <c r="F32" s="382" t="s">
        <v>118</v>
      </c>
      <c r="G32" s="382"/>
      <c r="H32" s="382"/>
    </row>
    <row r="33" spans="1:8" ht="54.95" customHeight="1">
      <c r="A33" s="116" t="s">
        <v>61</v>
      </c>
      <c r="B33" s="127" t="s">
        <v>107</v>
      </c>
      <c r="C33" s="126" t="s">
        <v>106</v>
      </c>
      <c r="D33" s="126" t="s">
        <v>106</v>
      </c>
      <c r="E33" s="380"/>
      <c r="F33" s="382" t="s">
        <v>116</v>
      </c>
      <c r="G33" s="382"/>
      <c r="H33" s="382"/>
    </row>
    <row r="34" spans="1:8" ht="54.95" customHeight="1">
      <c r="A34" s="116" t="s">
        <v>62</v>
      </c>
      <c r="B34" s="127" t="s">
        <v>107</v>
      </c>
      <c r="C34" s="127" t="s">
        <v>107</v>
      </c>
      <c r="D34" s="126" t="s">
        <v>106</v>
      </c>
      <c r="E34" s="380"/>
      <c r="F34" s="382" t="s">
        <v>117</v>
      </c>
      <c r="G34" s="382"/>
      <c r="H34" s="382"/>
    </row>
    <row r="35" spans="1:8" ht="54.95" customHeight="1">
      <c r="A35" s="116" t="s">
        <v>16</v>
      </c>
      <c r="B35" s="127" t="s">
        <v>107</v>
      </c>
      <c r="C35" s="127" t="s">
        <v>107</v>
      </c>
      <c r="D35" s="127" t="s">
        <v>107</v>
      </c>
      <c r="E35" s="380"/>
      <c r="F35" s="383" t="s">
        <v>111</v>
      </c>
      <c r="G35" s="383"/>
      <c r="H35" s="383"/>
    </row>
    <row r="36" spans="1:8" ht="54.95" customHeight="1">
      <c r="A36" s="116" t="s">
        <v>17</v>
      </c>
      <c r="B36" s="128" t="s">
        <v>112</v>
      </c>
      <c r="C36" s="128" t="s">
        <v>112</v>
      </c>
      <c r="D36" s="128" t="s">
        <v>112</v>
      </c>
      <c r="E36" s="380"/>
      <c r="F36" s="375" t="s">
        <v>131</v>
      </c>
      <c r="G36" s="375"/>
      <c r="H36" s="375"/>
    </row>
    <row r="38" spans="1:8" ht="21.75">
      <c r="A38" s="130" t="s">
        <v>156</v>
      </c>
    </row>
    <row r="39" spans="1:8" s="131" customFormat="1" ht="29.45" customHeight="1">
      <c r="A39" s="377" t="s">
        <v>155</v>
      </c>
      <c r="B39" s="378"/>
      <c r="C39" s="379"/>
      <c r="D39" s="361" t="s">
        <v>152</v>
      </c>
      <c r="E39" s="362"/>
      <c r="F39" s="129" t="s">
        <v>157</v>
      </c>
    </row>
    <row r="40" spans="1:8" ht="44.1" customHeight="1">
      <c r="A40" s="384" t="s">
        <v>113</v>
      </c>
      <c r="B40" s="385"/>
      <c r="C40" s="386"/>
      <c r="D40" s="363" t="s">
        <v>133</v>
      </c>
      <c r="E40" s="364"/>
      <c r="F40" s="132" t="s">
        <v>15</v>
      </c>
    </row>
    <row r="41" spans="1:8" ht="44.1" customHeight="1">
      <c r="A41" s="384" t="s">
        <v>114</v>
      </c>
      <c r="B41" s="385"/>
      <c r="C41" s="386"/>
      <c r="D41" s="363" t="s">
        <v>134</v>
      </c>
      <c r="E41" s="364"/>
      <c r="F41" s="132" t="s">
        <v>16</v>
      </c>
    </row>
    <row r="42" spans="1:8" ht="44.1" customHeight="1">
      <c r="A42" s="384" t="s">
        <v>115</v>
      </c>
      <c r="B42" s="385"/>
      <c r="C42" s="386"/>
      <c r="D42" s="363" t="s">
        <v>135</v>
      </c>
      <c r="E42" s="364"/>
      <c r="F42" s="132" t="s">
        <v>136</v>
      </c>
    </row>
    <row r="43" spans="1:8" ht="44.1" customHeight="1">
      <c r="A43" s="384" t="s">
        <v>132</v>
      </c>
      <c r="B43" s="385"/>
      <c r="C43" s="386"/>
      <c r="D43" s="363" t="s">
        <v>135</v>
      </c>
      <c r="E43" s="364"/>
      <c r="F43" s="132" t="s">
        <v>137</v>
      </c>
    </row>
    <row r="44" spans="1:8">
      <c r="A44" s="81"/>
    </row>
  </sheetData>
  <sheetProtection sheet="1" objects="1" scenarios="1"/>
  <sortState ref="A1:A32">
    <sortCondition ref="A1"/>
  </sortState>
  <mergeCells count="39">
    <mergeCell ref="D43:E43"/>
    <mergeCell ref="A39:C39"/>
    <mergeCell ref="E32:E36"/>
    <mergeCell ref="E25:H25"/>
    <mergeCell ref="E26:H26"/>
    <mergeCell ref="E27:H27"/>
    <mergeCell ref="F31:H31"/>
    <mergeCell ref="F32:H32"/>
    <mergeCell ref="F33:H33"/>
    <mergeCell ref="F34:H34"/>
    <mergeCell ref="F35:H35"/>
    <mergeCell ref="F36:H36"/>
    <mergeCell ref="A40:C40"/>
    <mergeCell ref="A41:C41"/>
    <mergeCell ref="A42:C42"/>
    <mergeCell ref="A43:C43"/>
    <mergeCell ref="D42:E42"/>
    <mergeCell ref="E19:H19"/>
    <mergeCell ref="E20:H20"/>
    <mergeCell ref="E21:H21"/>
    <mergeCell ref="E22:H22"/>
    <mergeCell ref="E23:H23"/>
    <mergeCell ref="E24:H24"/>
    <mergeCell ref="A5:A6"/>
    <mergeCell ref="E18:H18"/>
    <mergeCell ref="D39:E39"/>
    <mergeCell ref="D40:E40"/>
    <mergeCell ref="D41:E41"/>
    <mergeCell ref="E5:F5"/>
    <mergeCell ref="B5:D5"/>
    <mergeCell ref="E11:F11"/>
    <mergeCell ref="E12:F12"/>
    <mergeCell ref="E13:F13"/>
    <mergeCell ref="E14:F14"/>
    <mergeCell ref="E6:F6"/>
    <mergeCell ref="E7:F7"/>
    <mergeCell ref="E8:F8"/>
    <mergeCell ref="E9:F9"/>
    <mergeCell ref="E10:F10"/>
  </mergeCells>
  <pageMargins left="0.25" right="0.25" top="0.75" bottom="0.75" header="0.3" footer="0.3"/>
  <pageSetup scale="60" fitToHeight="0" orientation="landscape" r:id="rId1"/>
  <rowBreaks count="2" manualBreakCount="2">
    <brk id="16" max="16383" man="1"/>
    <brk id="28" max="16383" man="1"/>
  </rowBreaks>
  <colBreaks count="1" manualBreakCount="1">
    <brk id="6" min="18" max="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05D5C"/>
  </sheetPr>
  <dimension ref="A1:C21"/>
  <sheetViews>
    <sheetView workbookViewId="0">
      <selection activeCell="B10" sqref="B10"/>
    </sheetView>
  </sheetViews>
  <sheetFormatPr defaultRowHeight="17.25"/>
  <cols>
    <col min="1" max="1" width="9.77734375" bestFit="1" customWidth="1"/>
    <col min="3" max="3" width="76.109375" customWidth="1"/>
  </cols>
  <sheetData>
    <row r="1" spans="1:3">
      <c r="A1" s="164" t="s">
        <v>172</v>
      </c>
      <c r="B1" s="164"/>
      <c r="C1" s="165">
        <v>2</v>
      </c>
    </row>
    <row r="2" spans="1:3">
      <c r="A2" s="164" t="s">
        <v>173</v>
      </c>
      <c r="B2" s="164"/>
      <c r="C2" s="166">
        <v>43732</v>
      </c>
    </row>
    <row r="3" spans="1:3">
      <c r="A3" s="163"/>
    </row>
    <row r="4" spans="1:3">
      <c r="A4" s="163" t="s">
        <v>174</v>
      </c>
    </row>
    <row r="5" spans="1:3">
      <c r="A5" s="30" t="s">
        <v>175</v>
      </c>
      <c r="B5" s="30" t="s">
        <v>176</v>
      </c>
      <c r="C5" s="30" t="s">
        <v>177</v>
      </c>
    </row>
    <row r="6" spans="1:3">
      <c r="A6" s="167">
        <v>43655</v>
      </c>
      <c r="B6" s="168" t="s">
        <v>178</v>
      </c>
      <c r="C6" s="169" t="s">
        <v>180</v>
      </c>
    </row>
    <row r="7" spans="1:3" ht="34.5">
      <c r="A7" s="167">
        <v>43732</v>
      </c>
      <c r="B7" s="168" t="s">
        <v>178</v>
      </c>
      <c r="C7" s="169" t="s">
        <v>179</v>
      </c>
    </row>
    <row r="8" spans="1:3">
      <c r="A8" s="167">
        <v>43747</v>
      </c>
      <c r="B8" s="168" t="s">
        <v>178</v>
      </c>
      <c r="C8" s="168" t="s">
        <v>182</v>
      </c>
    </row>
    <row r="9" spans="1:3">
      <c r="A9" s="167">
        <v>44771</v>
      </c>
      <c r="B9" s="168" t="s">
        <v>178</v>
      </c>
      <c r="C9" s="168" t="s">
        <v>190</v>
      </c>
    </row>
    <row r="10" spans="1:3">
      <c r="A10" s="168"/>
      <c r="B10" s="168"/>
      <c r="C10" s="168"/>
    </row>
    <row r="11" spans="1:3">
      <c r="A11" s="168"/>
      <c r="B11" s="168"/>
      <c r="C11" s="168"/>
    </row>
    <row r="12" spans="1:3">
      <c r="A12" s="168"/>
      <c r="B12" s="168"/>
      <c r="C12" s="168"/>
    </row>
    <row r="13" spans="1:3">
      <c r="A13" s="168"/>
      <c r="B13" s="168"/>
      <c r="C13" s="168"/>
    </row>
    <row r="14" spans="1:3">
      <c r="A14" s="168"/>
      <c r="B14" s="168"/>
      <c r="C14" s="168"/>
    </row>
    <row r="15" spans="1:3">
      <c r="A15" s="168"/>
      <c r="B15" s="168"/>
      <c r="C15" s="168"/>
    </row>
    <row r="16" spans="1:3">
      <c r="A16" s="168"/>
      <c r="B16" s="168"/>
      <c r="C16" s="168"/>
    </row>
    <row r="17" spans="1:3">
      <c r="A17" s="168"/>
      <c r="B17" s="168"/>
      <c r="C17" s="168"/>
    </row>
    <row r="18" spans="1:3">
      <c r="A18" s="168"/>
      <c r="B18" s="168"/>
      <c r="C18" s="168"/>
    </row>
    <row r="19" spans="1:3">
      <c r="A19" s="168"/>
      <c r="B19" s="168"/>
      <c r="C19" s="168"/>
    </row>
    <row r="20" spans="1:3">
      <c r="A20" s="168"/>
      <c r="B20" s="168"/>
      <c r="C20" s="168"/>
    </row>
    <row r="21" spans="1:3">
      <c r="A21" s="168"/>
      <c r="B21" s="168"/>
      <c r="C21" s="1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
  <sheetViews>
    <sheetView workbookViewId="0">
      <selection activeCell="E30" sqref="E30"/>
    </sheetView>
  </sheetViews>
  <sheetFormatPr defaultRowHeight="17.25"/>
  <cols>
    <col min="1" max="1" width="17.6640625" bestFit="1" customWidth="1"/>
    <col min="2" max="2" width="11.6640625" bestFit="1" customWidth="1"/>
    <col min="4" max="4" width="11.6640625" bestFit="1" customWidth="1"/>
    <col min="5" max="5" width="15.44140625" bestFit="1" customWidth="1"/>
  </cols>
  <sheetData>
    <row r="1" spans="1:5">
      <c r="A1" s="139" t="s">
        <v>159</v>
      </c>
      <c r="B1" s="139" t="s">
        <v>160</v>
      </c>
      <c r="C1" s="139" t="s">
        <v>161</v>
      </c>
      <c r="D1" s="139" t="s">
        <v>162</v>
      </c>
      <c r="E1" s="139" t="s">
        <v>163</v>
      </c>
    </row>
    <row r="2" spans="1:5">
      <c r="A2" s="141" t="str">
        <f>IF(ISBLANK('Booking Request'!L19),IF(ISBLANK('Booking Request'!L20),IF(ISBLANK('Booking Request'!L21),"NO MODE DECLARED","AIR"),"SEA - FCL"),"SEA - LCL")</f>
        <v>NO MODE DECLARED</v>
      </c>
      <c r="B2" s="141" t="str">
        <f>IF(ISBLANK('Booking Request'!F15),"NEED ORIGIN",'Booking Request'!F15)</f>
        <v>NEED ORIGIN</v>
      </c>
      <c r="C2" s="141" t="str">
        <f>IF(ISBLANK('Booking Request'!I15),"NEED DEST",'Booking Request'!I15)</f>
        <v>NEED DEST</v>
      </c>
      <c r="D2" s="141" t="str">
        <f>IF(ISBLANK('Booking Request'!B4),"NEED SHIPPER",'Booking Request'!B4)</f>
        <v>NEED SHIPPER</v>
      </c>
      <c r="E2" s="141" t="str">
        <f>IF(ISBLANK('Booking Request'!B9),"NEED CONSIGNEE",'Booking Request'!B9)</f>
        <v>NEED CONSIGNEE</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F281A4FAF94043994849DC2285F267" ma:contentTypeVersion="0" ma:contentTypeDescription="Create a new document." ma:contentTypeScope="" ma:versionID="766a98e5b58658d096d0f822ae43b2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B178AF-17FA-43E1-B20D-A8DDE144F80B}">
  <ds:schemaRefs>
    <ds:schemaRef ds:uri="http://schemas.microsoft.com/sharepoint/v3/contenttype/forms"/>
  </ds:schemaRefs>
</ds:datastoreItem>
</file>

<file path=customXml/itemProps2.xml><?xml version="1.0" encoding="utf-8"?>
<ds:datastoreItem xmlns:ds="http://schemas.openxmlformats.org/officeDocument/2006/customXml" ds:itemID="{AD597949-3424-4FF9-BC83-3981C2FAE65F}">
  <ds:schemaRef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555F8D8-49C8-41F3-A67A-BB15DE6AC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Booking Request</vt:lpstr>
      <vt:lpstr>ISF Template</vt:lpstr>
      <vt:lpstr>Information Guide </vt:lpstr>
      <vt:lpstr>Change Log</vt:lpstr>
      <vt:lpstr>Email Distribution</vt:lpstr>
      <vt:lpstr>'Booking Request'!Print_Area</vt:lpstr>
      <vt:lpstr>'Booking Request'!Print_Titles</vt:lpstr>
      <vt:lpstr>'Information Guide '!Print_Titles</vt:lpstr>
    </vt:vector>
  </TitlesOfParts>
  <Manager>Danielle.Riggs@wurthindustry.com</Manager>
  <Company>Wurth Industry of North AmericaITC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WINA Enhanced Booking Template</dc:title>
  <dc:subject>Cargo Booking</dc:subject>
  <dc:creator>Chad.Bussell@wurthindustry.com</dc:creator>
  <cp:lastModifiedBy>Chad A Bussell</cp:lastModifiedBy>
  <cp:lastPrinted>2019-02-22T19:30:22Z</cp:lastPrinted>
  <dcterms:created xsi:type="dcterms:W3CDTF">2011-07-25T12:26:57Z</dcterms:created>
  <dcterms:modified xsi:type="dcterms:W3CDTF">2022-07-29T17:50:50Z</dcterms:modified>
  <cp:category>ITC Standardized 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0x01010073F281A4FAF94043994849DC2285F267</vt:lpwstr>
  </property>
</Properties>
</file>